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C:\Users\H1013206.HULFT\Downloads\"/>
    </mc:Choice>
  </mc:AlternateContent>
  <xr:revisionPtr revIDLastSave="0" documentId="8_{BB80E82C-3112-4BEE-92B5-92F0CB981078}" xr6:coauthVersionLast="41" xr6:coauthVersionMax="41" xr10:uidLastSave="{00000000-0000-0000-0000-000000000000}"/>
  <bookViews>
    <workbookView xWindow="11930" yWindow="1640" windowWidth="19500" windowHeight="16010" tabRatio="813" xr2:uid="{00000000-000D-0000-FFFF-FFFF00000000}"/>
  </bookViews>
  <sheets>
    <sheet name="記載内容について" sheetId="16" r:id="rId1"/>
    <sheet name="インストール環境連絡書【1(1)】" sheetId="1" r:id="rId2"/>
    <sheet name="インストール環境連絡書【1(2)】" sheetId="15" r:id="rId3"/>
    <sheet name="試使用許諾申込書" sheetId="18" r:id="rId4"/>
    <sheet name="製品名・ノード数" sheetId="10" r:id="rId5"/>
    <sheet name="同時接続数" sheetId="11" r:id="rId6"/>
    <sheet name="deTradeⅡユーザ数" sheetId="13" r:id="rId7"/>
    <sheet name="OS区分" sheetId="14" r:id="rId8"/>
    <sheet name="選択項目" sheetId="6" r:id="rId9"/>
  </sheets>
  <definedNames>
    <definedName name="_xlnm.Print_Area" localSheetId="6">deTradeⅡユーザ数!$A$1:$B$5</definedName>
    <definedName name="_xlnm.Print_Area" localSheetId="7">OS区分!$A$1:$B$6</definedName>
    <definedName name="_xlnm.Print_Area" localSheetId="1">'インストール環境連絡書【1(1)】'!$A$1:$S$25</definedName>
    <definedName name="_xlnm.Print_Area" localSheetId="2">'インストール環境連絡書【1(2)】'!$A$1:$S$76</definedName>
    <definedName name="_xlnm.Print_Area" localSheetId="0">記載内容について!$A$1:$D$48</definedName>
    <definedName name="_xlnm.Print_Area" localSheetId="3">試使用許諾申込書!$A$1:$E$19</definedName>
    <definedName name="_xlnm.Print_Area" localSheetId="4">製品名・ノード数!$A$1:$B$13</definedName>
    <definedName name="_xlnm.Print_Area" localSheetId="8">選択項目!$A$1:$F$5</definedName>
    <definedName name="_xlnm.Print_Area" localSheetId="5">同時接続数!$A$1:$B$15</definedName>
    <definedName name="_xlnm.Print_Titles" localSheetId="2">'インストール環境連絡書【1(2)】'!$1:$2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7" i="15" l="1"/>
  <c r="V7" i="15" s="1"/>
  <c r="U33" i="15" l="1"/>
  <c r="V33" i="15" s="1"/>
  <c r="F72" i="15" l="1"/>
  <c r="U16" i="15" l="1"/>
  <c r="V16" i="15" s="1"/>
  <c r="U14" i="15"/>
  <c r="V14" i="15" s="1"/>
  <c r="U10" i="15"/>
  <c r="V10" i="15" s="1"/>
  <c r="U23" i="15"/>
  <c r="V23" i="15" s="1"/>
  <c r="Q4" i="15"/>
  <c r="O4" i="15"/>
  <c r="M4" i="15"/>
  <c r="U42" i="15"/>
  <c r="V42" i="15" s="1"/>
  <c r="F73" i="15"/>
  <c r="U8" i="15"/>
  <c r="U39" i="15" l="1"/>
  <c r="U43" i="15"/>
  <c r="U9" i="15"/>
  <c r="V9" i="15"/>
  <c r="V8" i="15"/>
  <c r="V39" i="15" l="1"/>
  <c r="V43" i="15"/>
</calcChain>
</file>

<file path=xl/sharedStrings.xml><?xml version="1.0" encoding="utf-8"?>
<sst xmlns="http://schemas.openxmlformats.org/spreadsheetml/2006/main" count="275" uniqueCount="219">
  <si>
    <t>住所</t>
    <rPh sb="0" eb="2">
      <t>ジュウショ</t>
    </rPh>
    <phoneticPr fontId="1"/>
  </si>
  <si>
    <t>電話番号</t>
    <rPh sb="0" eb="2">
      <t>デンワ</t>
    </rPh>
    <rPh sb="2" eb="4">
      <t>バンゴウ</t>
    </rPh>
    <phoneticPr fontId="1"/>
  </si>
  <si>
    <t>担当者</t>
    <rPh sb="0" eb="3">
      <t>タントウシャ</t>
    </rPh>
    <phoneticPr fontId="1"/>
  </si>
  <si>
    <t>所属</t>
    <rPh sb="0" eb="2">
      <t>ショゾク</t>
    </rPh>
    <phoneticPr fontId="1"/>
  </si>
  <si>
    <t>氏名</t>
    <rPh sb="0" eb="2">
      <t>シメイ</t>
    </rPh>
    <phoneticPr fontId="1"/>
  </si>
  <si>
    <t>環境</t>
    <rPh sb="0" eb="2">
      <t>カンキョウ</t>
    </rPh>
    <phoneticPr fontId="1"/>
  </si>
  <si>
    <t>機種</t>
    <rPh sb="0" eb="2">
      <t>キシュ</t>
    </rPh>
    <phoneticPr fontId="1"/>
  </si>
  <si>
    <t>顧客名（会社名）</t>
    <rPh sb="0" eb="2">
      <t>コキャク</t>
    </rPh>
    <rPh sb="2" eb="3">
      <t>メイ</t>
    </rPh>
    <rPh sb="4" eb="7">
      <t>カイシャメイ</t>
    </rPh>
    <phoneticPr fontId="1"/>
  </si>
  <si>
    <t>導入場所</t>
    <rPh sb="0" eb="2">
      <t>ドウニュウ</t>
    </rPh>
    <rPh sb="2" eb="4">
      <t>バショ</t>
    </rPh>
    <phoneticPr fontId="1"/>
  </si>
  <si>
    <t>注文製品情報</t>
    <rPh sb="0" eb="2">
      <t>チュウモン</t>
    </rPh>
    <rPh sb="2" eb="4">
      <t>セイヒン</t>
    </rPh>
    <rPh sb="4" eb="6">
      <t>ジョウホウ</t>
    </rPh>
    <phoneticPr fontId="1"/>
  </si>
  <si>
    <t>記入日</t>
    <rPh sb="0" eb="2">
      <t>キニュウ</t>
    </rPh>
    <rPh sb="2" eb="3">
      <t>ビ</t>
    </rPh>
    <phoneticPr fontId="1"/>
  </si>
  <si>
    <t>日</t>
    <rPh sb="0" eb="1">
      <t>ニチ</t>
    </rPh>
    <phoneticPr fontId="1"/>
  </si>
  <si>
    <t>月</t>
    <rPh sb="0" eb="1">
      <t>ガツ</t>
    </rPh>
    <phoneticPr fontId="1"/>
  </si>
  <si>
    <t>年</t>
    <rPh sb="0" eb="1">
      <t>ネン</t>
    </rPh>
    <phoneticPr fontId="1"/>
  </si>
  <si>
    <t>ご記入いただきました個人情報は、製品出荷、インストール作業及び各種情報提供(*)のために使用し、お客様の事前承諾を得ないで目的外に使用することはありません。なお、製品の発送は製品製造元である株式会社セゾン情報システムズが行います。販売代理店様よりご購入される場合は、ご記入いただきました内容を同社へ通知することの了承をお願いいたします。</t>
    <rPh sb="1" eb="3">
      <t>キニュウ</t>
    </rPh>
    <rPh sb="10" eb="12">
      <t>コジン</t>
    </rPh>
    <rPh sb="12" eb="14">
      <t>ジョウホウ</t>
    </rPh>
    <rPh sb="16" eb="18">
      <t>セイヒン</t>
    </rPh>
    <rPh sb="18" eb="20">
      <t>シュッカ</t>
    </rPh>
    <rPh sb="27" eb="29">
      <t>サギョウ</t>
    </rPh>
    <rPh sb="29" eb="30">
      <t>オヨ</t>
    </rPh>
    <rPh sb="31" eb="33">
      <t>カクシュ</t>
    </rPh>
    <rPh sb="33" eb="35">
      <t>ジョウホウ</t>
    </rPh>
    <rPh sb="35" eb="37">
      <t>テイキョウ</t>
    </rPh>
    <rPh sb="44" eb="46">
      <t>シヨウ</t>
    </rPh>
    <rPh sb="49" eb="51">
      <t>キャクサマ</t>
    </rPh>
    <rPh sb="52" eb="54">
      <t>ジゼン</t>
    </rPh>
    <rPh sb="54" eb="56">
      <t>ショウダク</t>
    </rPh>
    <rPh sb="57" eb="58">
      <t>エ</t>
    </rPh>
    <rPh sb="61" eb="63">
      <t>モクテキ</t>
    </rPh>
    <rPh sb="63" eb="64">
      <t>ガイ</t>
    </rPh>
    <phoneticPr fontId="1"/>
  </si>
  <si>
    <t>(*) 新製品や新サービスに関するご案内も含みます。
    ご希望されないお客様は □ にチェックをお願いします。</t>
    <rPh sb="4" eb="7">
      <t>シンセイヒン</t>
    </rPh>
    <rPh sb="8" eb="9">
      <t>シン</t>
    </rPh>
    <rPh sb="14" eb="15">
      <t>カン</t>
    </rPh>
    <rPh sb="18" eb="20">
      <t>アンナイ</t>
    </rPh>
    <rPh sb="21" eb="22">
      <t>フク</t>
    </rPh>
    <phoneticPr fontId="1"/>
  </si>
  <si>
    <t>記載内容について</t>
    <rPh sb="0" eb="2">
      <t>キサイ</t>
    </rPh>
    <rPh sb="2" eb="4">
      <t>ナイヨウ</t>
    </rPh>
    <phoneticPr fontId="1"/>
  </si>
  <si>
    <t>顧客名（会社名）</t>
    <rPh sb="0" eb="2">
      <t>コキャク</t>
    </rPh>
    <rPh sb="2" eb="3">
      <t>メイ</t>
    </rPh>
    <rPh sb="4" eb="6">
      <t>カイシャ</t>
    </rPh>
    <rPh sb="6" eb="7">
      <t>メイ</t>
    </rPh>
    <phoneticPr fontId="1"/>
  </si>
  <si>
    <t>■インストール環境連絡書【1】</t>
    <rPh sb="7" eb="9">
      <t>カンキョウ</t>
    </rPh>
    <rPh sb="9" eb="12">
      <t>レンラクショ</t>
    </rPh>
    <phoneticPr fontId="1"/>
  </si>
  <si>
    <t>最終的にご利用になるエンドユーザ様の会社名を記入します。</t>
    <rPh sb="0" eb="3">
      <t>サイシュウテキ</t>
    </rPh>
    <rPh sb="5" eb="7">
      <t>リヨウ</t>
    </rPh>
    <rPh sb="16" eb="17">
      <t>サマ</t>
    </rPh>
    <rPh sb="18" eb="20">
      <t>カイシャ</t>
    </rPh>
    <rPh sb="20" eb="21">
      <t>メイ</t>
    </rPh>
    <rPh sb="22" eb="24">
      <t>キニュウ</t>
    </rPh>
    <phoneticPr fontId="1"/>
  </si>
  <si>
    <t>導入に関わる担当者に関する情報を記入します。</t>
    <rPh sb="0" eb="2">
      <t>ドウニュウ</t>
    </rPh>
    <rPh sb="3" eb="4">
      <t>カカ</t>
    </rPh>
    <rPh sb="6" eb="9">
      <t>タントウシャ</t>
    </rPh>
    <rPh sb="10" eb="11">
      <t>カン</t>
    </rPh>
    <rPh sb="13" eb="15">
      <t>ジョウホウ</t>
    </rPh>
    <rPh sb="16" eb="18">
      <t>キニュウ</t>
    </rPh>
    <phoneticPr fontId="1"/>
  </si>
  <si>
    <t>出荷媒体</t>
    <rPh sb="0" eb="2">
      <t>シュッカ</t>
    </rPh>
    <rPh sb="2" eb="4">
      <t>バイタイ</t>
    </rPh>
    <phoneticPr fontId="1"/>
  </si>
  <si>
    <t>インストール形態</t>
    <rPh sb="6" eb="8">
      <t>ケイタイ</t>
    </rPh>
    <phoneticPr fontId="1"/>
  </si>
  <si>
    <t>導入場所の住所を記入します。</t>
    <rPh sb="0" eb="2">
      <t>ドウニュウ</t>
    </rPh>
    <rPh sb="2" eb="4">
      <t>バショ</t>
    </rPh>
    <rPh sb="5" eb="7">
      <t>ジュウショ</t>
    </rPh>
    <rPh sb="8" eb="10">
      <t>キニュウ</t>
    </rPh>
    <phoneticPr fontId="1"/>
  </si>
  <si>
    <t>導入場所の電話番号を記入します。</t>
    <rPh sb="0" eb="2">
      <t>ドウニュウ</t>
    </rPh>
    <rPh sb="5" eb="7">
      <t>デンワ</t>
    </rPh>
    <rPh sb="7" eb="9">
      <t>バンゴウ</t>
    </rPh>
    <rPh sb="10" eb="12">
      <t>キニュウ</t>
    </rPh>
    <phoneticPr fontId="1"/>
  </si>
  <si>
    <t>担当者の所属部署を記入します。</t>
    <rPh sb="0" eb="3">
      <t>タントウシャ</t>
    </rPh>
    <rPh sb="4" eb="6">
      <t>ショゾク</t>
    </rPh>
    <rPh sb="6" eb="8">
      <t>ブショ</t>
    </rPh>
    <phoneticPr fontId="1"/>
  </si>
  <si>
    <t>担当者の氏名を記入します。</t>
    <rPh sb="0" eb="3">
      <t>タントウシャ</t>
    </rPh>
    <rPh sb="4" eb="6">
      <t>シメイ</t>
    </rPh>
    <phoneticPr fontId="1"/>
  </si>
  <si>
    <t>担当者のE-mailアドレスを記入します。</t>
    <rPh sb="0" eb="3">
      <t>タントウシャ</t>
    </rPh>
    <phoneticPr fontId="1"/>
  </si>
  <si>
    <t>ハードウェアのメーカー名を記入します。</t>
    <rPh sb="11" eb="12">
      <t>メイ</t>
    </rPh>
    <phoneticPr fontId="1"/>
  </si>
  <si>
    <t>ハードウェアの機種名を記入します。</t>
    <rPh sb="7" eb="10">
      <t>キシュメイ</t>
    </rPh>
    <phoneticPr fontId="1"/>
  </si>
  <si>
    <t>必ずご記入の上、製品製造元である株式会社セゾン情報システムズもしくは販売代理店にご提出ください。</t>
    <rPh sb="0" eb="1">
      <t>カナラ</t>
    </rPh>
    <phoneticPr fontId="1"/>
  </si>
  <si>
    <t>※1：セルを選択すると一覧が表示されます。一覧から該当項目を選択してください。</t>
    <rPh sb="6" eb="8">
      <t>センタク</t>
    </rPh>
    <rPh sb="11" eb="13">
      <t>イチラン</t>
    </rPh>
    <rPh sb="14" eb="16">
      <t>ヒョウジ</t>
    </rPh>
    <rPh sb="21" eb="23">
      <t>イチラン</t>
    </rPh>
    <rPh sb="25" eb="27">
      <t>ガイトウ</t>
    </rPh>
    <rPh sb="27" eb="29">
      <t>コウモク</t>
    </rPh>
    <rPh sb="30" eb="32">
      <t>センタク</t>
    </rPh>
    <phoneticPr fontId="1"/>
  </si>
  <si>
    <t>※3：セルを選択すると一覧が表示されます。一覧から該当項目を選択してください。</t>
    <rPh sb="6" eb="8">
      <t>センタク</t>
    </rPh>
    <rPh sb="11" eb="13">
      <t>イチラン</t>
    </rPh>
    <rPh sb="14" eb="16">
      <t>ヒョウジ</t>
    </rPh>
    <rPh sb="21" eb="23">
      <t>イチラン</t>
    </rPh>
    <rPh sb="25" eb="27">
      <t>ガイトウ</t>
    </rPh>
    <rPh sb="27" eb="29">
      <t>コウモク</t>
    </rPh>
    <rPh sb="30" eb="32">
      <t>センタク</t>
    </rPh>
    <phoneticPr fontId="1"/>
  </si>
  <si>
    <t>選択項目：</t>
    <rPh sb="0" eb="2">
      <t>センタク</t>
    </rPh>
    <rPh sb="2" eb="4">
      <t>コウモク</t>
    </rPh>
    <phoneticPr fontId="1"/>
  </si>
  <si>
    <t>各項目の選択値が記載されています。</t>
    <rPh sb="0" eb="1">
      <t>カク</t>
    </rPh>
    <rPh sb="1" eb="3">
      <t>コウモク</t>
    </rPh>
    <rPh sb="4" eb="6">
      <t>センタク</t>
    </rPh>
    <rPh sb="6" eb="7">
      <t>チ</t>
    </rPh>
    <rPh sb="8" eb="10">
      <t>キサイ</t>
    </rPh>
    <phoneticPr fontId="1"/>
  </si>
  <si>
    <t>備考</t>
    <rPh sb="0" eb="2">
      <t>ビコウ</t>
    </rPh>
    <phoneticPr fontId="1"/>
  </si>
  <si>
    <t>ノード数</t>
    <rPh sb="3" eb="4">
      <t>スウ</t>
    </rPh>
    <phoneticPr fontId="1"/>
  </si>
  <si>
    <t>※4：セルを選択すると一覧が表示されます。一覧から該当項目を選択してください。</t>
    <rPh sb="6" eb="8">
      <t>センタク</t>
    </rPh>
    <rPh sb="11" eb="13">
      <t>イチラン</t>
    </rPh>
    <rPh sb="14" eb="16">
      <t>ヒョウジ</t>
    </rPh>
    <rPh sb="21" eb="23">
      <t>イチラン</t>
    </rPh>
    <rPh sb="25" eb="27">
      <t>ガイトウ</t>
    </rPh>
    <rPh sb="27" eb="29">
      <t>コウモク</t>
    </rPh>
    <rPh sb="30" eb="32">
      <t>センタク</t>
    </rPh>
    <phoneticPr fontId="1"/>
  </si>
  <si>
    <t>～2ノード</t>
    <phoneticPr fontId="1"/>
  </si>
  <si>
    <t>～5ノード</t>
    <phoneticPr fontId="1"/>
  </si>
  <si>
    <t>～10ノード</t>
    <phoneticPr fontId="1"/>
  </si>
  <si>
    <t>コアモデル</t>
    <phoneticPr fontId="1"/>
  </si>
  <si>
    <t>2接続モデル</t>
    <rPh sb="1" eb="3">
      <t>セツゾク</t>
    </rPh>
    <phoneticPr fontId="1"/>
  </si>
  <si>
    <t>4接続モデル</t>
    <rPh sb="1" eb="3">
      <t>セツゾク</t>
    </rPh>
    <phoneticPr fontId="1"/>
  </si>
  <si>
    <t>8接続モデル</t>
    <rPh sb="1" eb="3">
      <t>セツゾク</t>
    </rPh>
    <phoneticPr fontId="1"/>
  </si>
  <si>
    <t>全銀</t>
    <rPh sb="0" eb="1">
      <t>ゼン</t>
    </rPh>
    <rPh sb="1" eb="2">
      <t>ギン</t>
    </rPh>
    <phoneticPr fontId="1"/>
  </si>
  <si>
    <t>全銀TCP/IP</t>
    <rPh sb="0" eb="1">
      <t>ゼン</t>
    </rPh>
    <rPh sb="1" eb="2">
      <t>ギン</t>
    </rPh>
    <phoneticPr fontId="1"/>
  </si>
  <si>
    <t>オプション機能②(Web-EDI構築)</t>
    <rPh sb="5" eb="7">
      <t>キノウ</t>
    </rPh>
    <rPh sb="16" eb="18">
      <t>コウチク</t>
    </rPh>
    <phoneticPr fontId="1"/>
  </si>
  <si>
    <t>通信手順</t>
    <rPh sb="0" eb="2">
      <t>ツウシン</t>
    </rPh>
    <rPh sb="2" eb="4">
      <t>テジュン</t>
    </rPh>
    <phoneticPr fontId="1"/>
  </si>
  <si>
    <t>使用する</t>
    <rPh sb="0" eb="2">
      <t>シヨウ</t>
    </rPh>
    <phoneticPr fontId="1"/>
  </si>
  <si>
    <t>使用しない</t>
    <rPh sb="0" eb="2">
      <t>シヨウ</t>
    </rPh>
    <phoneticPr fontId="1"/>
  </si>
  <si>
    <t>使用する (200ユーザ)</t>
    <rPh sb="0" eb="2">
      <t>シヨウ</t>
    </rPh>
    <phoneticPr fontId="1"/>
  </si>
  <si>
    <t>使用する (500ユーザ)</t>
    <rPh sb="0" eb="2">
      <t>シヨウ</t>
    </rPh>
    <phoneticPr fontId="1"/>
  </si>
  <si>
    <t>使用する (501ユーザ以上)</t>
    <rPh sb="0" eb="2">
      <t>シヨウ</t>
    </rPh>
    <rPh sb="12" eb="14">
      <t>イジョウ</t>
    </rPh>
    <phoneticPr fontId="1"/>
  </si>
  <si>
    <t>サポート期間</t>
    <rPh sb="4" eb="6">
      <t>キカン</t>
    </rPh>
    <phoneticPr fontId="1"/>
  </si>
  <si>
    <t>製品名 (※1)</t>
    <rPh sb="0" eb="3">
      <t>セイヒンメイ</t>
    </rPh>
    <phoneticPr fontId="1"/>
  </si>
  <si>
    <t>　　　「製品名」を選択しないと「ノード数」は選択できません。「製品名」を先に選択してください。</t>
    <rPh sb="4" eb="7">
      <t>セイヒンメイ</t>
    </rPh>
    <rPh sb="9" eb="11">
      <t>センタク</t>
    </rPh>
    <rPh sb="19" eb="20">
      <t>スウ</t>
    </rPh>
    <rPh sb="22" eb="24">
      <t>センタク</t>
    </rPh>
    <rPh sb="31" eb="34">
      <t>セイヒンメイ</t>
    </rPh>
    <rPh sb="36" eb="37">
      <t>サキ</t>
    </rPh>
    <rPh sb="38" eb="40">
      <t>センタク</t>
    </rPh>
    <phoneticPr fontId="1"/>
  </si>
  <si>
    <t>※2：セルを選択すると一覧が表示されます。一覧から該当項目を選択してください。</t>
    <rPh sb="6" eb="8">
      <t>センタク</t>
    </rPh>
    <rPh sb="11" eb="13">
      <t>イチラン</t>
    </rPh>
    <rPh sb="14" eb="16">
      <t>ヒョウジ</t>
    </rPh>
    <rPh sb="21" eb="23">
      <t>イチラン</t>
    </rPh>
    <rPh sb="25" eb="27">
      <t>ガイトウ</t>
    </rPh>
    <rPh sb="27" eb="29">
      <t>コウモク</t>
    </rPh>
    <rPh sb="30" eb="32">
      <t>センタク</t>
    </rPh>
    <phoneticPr fontId="1"/>
  </si>
  <si>
    <t>　　　「製品名」を選択しないと「接続モデル」は選択できません。「製品名」を先に選択してください。</t>
    <rPh sb="4" eb="7">
      <t>セイヒンメイ</t>
    </rPh>
    <rPh sb="9" eb="11">
      <t>センタク</t>
    </rPh>
    <rPh sb="16" eb="18">
      <t>セツゾク</t>
    </rPh>
    <rPh sb="23" eb="25">
      <t>センタク</t>
    </rPh>
    <rPh sb="32" eb="35">
      <t>セイヒンメイ</t>
    </rPh>
    <rPh sb="37" eb="38">
      <t>サキ</t>
    </rPh>
    <rPh sb="39" eb="41">
      <t>センタク</t>
    </rPh>
    <phoneticPr fontId="1"/>
  </si>
  <si>
    <t>オプション機能①(通信手順、EDI連携、アダプタ) (※3)</t>
    <rPh sb="5" eb="7">
      <t>キノウ</t>
    </rPh>
    <rPh sb="9" eb="11">
      <t>ツウシン</t>
    </rPh>
    <rPh sb="11" eb="13">
      <t>テジュン</t>
    </rPh>
    <rPh sb="17" eb="19">
      <t>レンケイ</t>
    </rPh>
    <phoneticPr fontId="1"/>
  </si>
  <si>
    <t xml:space="preserve">インストール形態 (※3) </t>
    <rPh sb="6" eb="8">
      <t>ケイタイ</t>
    </rPh>
    <phoneticPr fontId="1"/>
  </si>
  <si>
    <t>年　　　　　月　　　　　日　　　　　　～　　　　　　　年　　　　　月　　　　　日</t>
    <rPh sb="0" eb="1">
      <t>ネン</t>
    </rPh>
    <rPh sb="6" eb="7">
      <t>ガツ</t>
    </rPh>
    <rPh sb="12" eb="13">
      <t>ニチ</t>
    </rPh>
    <rPh sb="27" eb="28">
      <t>ネン</t>
    </rPh>
    <rPh sb="33" eb="34">
      <t>ガツ</t>
    </rPh>
    <rPh sb="39" eb="40">
      <t>ニチ</t>
    </rPh>
    <phoneticPr fontId="1"/>
  </si>
  <si>
    <t>エンドユーザ名</t>
    <rPh sb="6" eb="7">
      <t>メイ</t>
    </rPh>
    <phoneticPr fontId="1"/>
  </si>
  <si>
    <t>接続モデル</t>
    <rPh sb="0" eb="2">
      <t>セツゾク</t>
    </rPh>
    <phoneticPr fontId="1"/>
  </si>
  <si>
    <t>製品名</t>
    <rPh sb="0" eb="3">
      <t>セイヒンメイ</t>
    </rPh>
    <phoneticPr fontId="1"/>
  </si>
  <si>
    <t>オプション機能②(Web-EDI構築)</t>
    <phoneticPr fontId="1"/>
  </si>
  <si>
    <t>購入してのインストール、またはテスト版を使用してのインストールのいずれかを記入します。</t>
    <rPh sb="0" eb="2">
      <t>コウニュウ</t>
    </rPh>
    <rPh sb="18" eb="19">
      <t>ハン</t>
    </rPh>
    <rPh sb="20" eb="22">
      <t>シヨウ</t>
    </rPh>
    <rPh sb="37" eb="39">
      <t>キニュウ</t>
    </rPh>
    <phoneticPr fontId="1"/>
  </si>
  <si>
    <t>ご使用になる製品により、ノード数を記入します。</t>
    <rPh sb="1" eb="3">
      <t>シヨウ</t>
    </rPh>
    <rPh sb="6" eb="8">
      <t>セイヒン</t>
    </rPh>
    <rPh sb="15" eb="16">
      <t>スウ</t>
    </rPh>
    <rPh sb="17" eb="19">
      <t>キニュウ</t>
    </rPh>
    <phoneticPr fontId="1"/>
  </si>
  <si>
    <t>ご使用になる製品により、接続モデルを記入します。</t>
    <rPh sb="1" eb="3">
      <t>シヨウ</t>
    </rPh>
    <rPh sb="6" eb="8">
      <t>セイヒン</t>
    </rPh>
    <rPh sb="12" eb="14">
      <t>セツゾク</t>
    </rPh>
    <rPh sb="18" eb="20">
      <t>キニュウ</t>
    </rPh>
    <phoneticPr fontId="1"/>
  </si>
  <si>
    <t>ご使用になる機能により、製品名を選択します。</t>
    <rPh sb="1" eb="3">
      <t>シヨウ</t>
    </rPh>
    <rPh sb="6" eb="8">
      <t>キノウ</t>
    </rPh>
    <rPh sb="12" eb="15">
      <t>セイヒンメイ</t>
    </rPh>
    <rPh sb="16" eb="18">
      <t>センタク</t>
    </rPh>
    <phoneticPr fontId="1"/>
  </si>
  <si>
    <t>オプション機能①
(通信手順、EDI連携、アダプタ)</t>
    <phoneticPr fontId="1"/>
  </si>
  <si>
    <t>Web-EDI構築機能の使用有無を記入します。</t>
    <rPh sb="9" eb="11">
      <t>キノウ</t>
    </rPh>
    <rPh sb="12" eb="14">
      <t>シヨウ</t>
    </rPh>
    <rPh sb="14" eb="16">
      <t>ウム</t>
    </rPh>
    <rPh sb="17" eb="19">
      <t>キニュウ</t>
    </rPh>
    <phoneticPr fontId="1"/>
  </si>
  <si>
    <t>通信手順、EDI連携、アダプタの各機能の使用有無を記入します。</t>
    <rPh sb="16" eb="19">
      <t>カクキノウ</t>
    </rPh>
    <rPh sb="20" eb="22">
      <t>シヨウ</t>
    </rPh>
    <rPh sb="22" eb="24">
      <t>ウム</t>
    </rPh>
    <rPh sb="25" eb="27">
      <t>キニュウ</t>
    </rPh>
    <phoneticPr fontId="1"/>
  </si>
  <si>
    <t>製品名・ノード数：</t>
    <phoneticPr fontId="1"/>
  </si>
  <si>
    <t>同時接続数：</t>
    <phoneticPr fontId="1"/>
  </si>
  <si>
    <t>製品に対して選択すべき同時接続数が記載されています。</t>
    <rPh sb="0" eb="2">
      <t>セイヒン</t>
    </rPh>
    <rPh sb="3" eb="4">
      <t>タイ</t>
    </rPh>
    <rPh sb="6" eb="8">
      <t>センタク</t>
    </rPh>
    <rPh sb="11" eb="13">
      <t>ドウジ</t>
    </rPh>
    <rPh sb="13" eb="15">
      <t>セツゾク</t>
    </rPh>
    <rPh sb="15" eb="16">
      <t>カズ</t>
    </rPh>
    <rPh sb="17" eb="19">
      <t>キサイ</t>
    </rPh>
    <phoneticPr fontId="1"/>
  </si>
  <si>
    <t>製品名およびその製品に対して選択すべきノード数が記載されています。</t>
    <rPh sb="0" eb="2">
      <t>セイヒン</t>
    </rPh>
    <rPh sb="2" eb="3">
      <t>メイ</t>
    </rPh>
    <rPh sb="8" eb="10">
      <t>セイヒン</t>
    </rPh>
    <rPh sb="11" eb="12">
      <t>タイ</t>
    </rPh>
    <rPh sb="14" eb="16">
      <t>センタク</t>
    </rPh>
    <rPh sb="22" eb="23">
      <t>スウ</t>
    </rPh>
    <rPh sb="24" eb="26">
      <t>キサイ</t>
    </rPh>
    <phoneticPr fontId="1"/>
  </si>
  <si>
    <t>弊社担当者名</t>
    <rPh sb="0" eb="2">
      <t>ヘイシャ</t>
    </rPh>
    <rPh sb="2" eb="5">
      <t>タントウシャ</t>
    </rPh>
    <rPh sb="5" eb="6">
      <t>メイ</t>
    </rPh>
    <phoneticPr fontId="1"/>
  </si>
  <si>
    <t>必須ソフトウェア</t>
    <phoneticPr fontId="1"/>
  </si>
  <si>
    <t>各必須ソフトウェアの名称およびバージョンを記入します。</t>
    <rPh sb="0" eb="1">
      <t>カク</t>
    </rPh>
    <rPh sb="1" eb="3">
      <t>ヒッス</t>
    </rPh>
    <rPh sb="10" eb="12">
      <t>メイショウ</t>
    </rPh>
    <rPh sb="21" eb="23">
      <t>キニュウ</t>
    </rPh>
    <phoneticPr fontId="1"/>
  </si>
  <si>
    <t>Java環境</t>
    <rPh sb="4" eb="6">
      <t>カンキョウ</t>
    </rPh>
    <phoneticPr fontId="1"/>
  </si>
  <si>
    <t>EDI連携機能</t>
    <rPh sb="3" eb="5">
      <t>レンケイ</t>
    </rPh>
    <rPh sb="5" eb="7">
      <t>キノウ</t>
    </rPh>
    <phoneticPr fontId="1"/>
  </si>
  <si>
    <t>JX手順(SOAP-RPC) (※5)</t>
    <rPh sb="2" eb="4">
      <t>テジュン</t>
    </rPh>
    <phoneticPr fontId="1"/>
  </si>
  <si>
    <t>購入形態</t>
    <rPh sb="0" eb="2">
      <t>コウニュウ</t>
    </rPh>
    <rPh sb="2" eb="4">
      <t>ケイタイ</t>
    </rPh>
    <phoneticPr fontId="1"/>
  </si>
  <si>
    <t>オプション製品のみ</t>
    <rPh sb="5" eb="7">
      <t>セイヒン</t>
    </rPh>
    <phoneticPr fontId="1"/>
  </si>
  <si>
    <t>購入形態 (※3)</t>
    <rPh sb="0" eb="2">
      <t>コウニュウ</t>
    </rPh>
    <rPh sb="2" eb="4">
      <t>ケイタイ</t>
    </rPh>
    <phoneticPr fontId="1"/>
  </si>
  <si>
    <t>deTradeⅡファイル転送機能 (※4)</t>
    <rPh sb="12" eb="14">
      <t>テンソウ</t>
    </rPh>
    <rPh sb="14" eb="16">
      <t>キノウ</t>
    </rPh>
    <phoneticPr fontId="1"/>
  </si>
  <si>
    <t>deTradeⅡユーザ数：</t>
    <phoneticPr fontId="1"/>
  </si>
  <si>
    <t>deTradeⅡのファイル転送機能で選択すべきユーザ数が記載されています。</t>
    <rPh sb="13" eb="15">
      <t>テンソウ</t>
    </rPh>
    <rPh sb="15" eb="17">
      <t>キノウ</t>
    </rPh>
    <rPh sb="18" eb="20">
      <t>センタク</t>
    </rPh>
    <rPh sb="26" eb="27">
      <t>カズ</t>
    </rPh>
    <rPh sb="28" eb="30">
      <t>キサイ</t>
    </rPh>
    <phoneticPr fontId="1"/>
  </si>
  <si>
    <t>テスト版から正式版への切り替え</t>
    <rPh sb="3" eb="4">
      <t>ハン</t>
    </rPh>
    <rPh sb="6" eb="8">
      <t>セイシキ</t>
    </rPh>
    <rPh sb="8" eb="9">
      <t>ハン</t>
    </rPh>
    <rPh sb="11" eb="12">
      <t>キ</t>
    </rPh>
    <rPh sb="13" eb="14">
      <t>カ</t>
    </rPh>
    <phoneticPr fontId="1"/>
  </si>
  <si>
    <t>OS名（詳細）</t>
    <rPh sb="2" eb="3">
      <t>メイ</t>
    </rPh>
    <rPh sb="4" eb="6">
      <t>ショウサイ</t>
    </rPh>
    <phoneticPr fontId="1"/>
  </si>
  <si>
    <t>オプション使用有無
(FTP)</t>
    <rPh sb="5" eb="7">
      <t>シヨウ</t>
    </rPh>
    <rPh sb="7" eb="9">
      <t>ウム</t>
    </rPh>
    <phoneticPr fontId="1"/>
  </si>
  <si>
    <t>UNIX</t>
    <phoneticPr fontId="1"/>
  </si>
  <si>
    <t>Windows</t>
    <phoneticPr fontId="1"/>
  </si>
  <si>
    <t>Linux</t>
    <phoneticPr fontId="1"/>
  </si>
  <si>
    <r>
      <t>使用する　　　（※：オプションを使用するためには</t>
    </r>
    <r>
      <rPr>
        <sz val="9"/>
        <color indexed="10"/>
        <rFont val="ＭＳ ゴシック"/>
        <family val="3"/>
        <charset val="128"/>
      </rPr>
      <t>「EDI連携機能」</t>
    </r>
    <r>
      <rPr>
        <sz val="9"/>
        <rFont val="ＭＳ ゴシック"/>
        <family val="3"/>
        <charset val="128"/>
      </rPr>
      <t>が必要です）</t>
    </r>
    <rPh sb="0" eb="2">
      <t>シヨウ</t>
    </rPh>
    <phoneticPr fontId="1"/>
  </si>
  <si>
    <t>弊社ホームページを参照し、動作環境に当てはまるOS名称を記入してください。</t>
    <rPh sb="0" eb="2">
      <t>ヘイシャ</t>
    </rPh>
    <rPh sb="9" eb="11">
      <t>サンショウ</t>
    </rPh>
    <rPh sb="13" eb="15">
      <t>ドウサ</t>
    </rPh>
    <rPh sb="15" eb="17">
      <t>カンキョウ</t>
    </rPh>
    <rPh sb="18" eb="19">
      <t>ア</t>
    </rPh>
    <rPh sb="25" eb="27">
      <t>メイショウ</t>
    </rPh>
    <rPh sb="28" eb="30">
      <t>キニュウ</t>
    </rPh>
    <phoneticPr fontId="1"/>
  </si>
  <si>
    <t>OS区分</t>
    <rPh sb="2" eb="4">
      <t>クブン</t>
    </rPh>
    <phoneticPr fontId="1"/>
  </si>
  <si>
    <t>導入先のOS区分を記入します。</t>
    <rPh sb="6" eb="8">
      <t>クブン</t>
    </rPh>
    <rPh sb="9" eb="11">
      <t>キニュウ</t>
    </rPh>
    <phoneticPr fontId="1"/>
  </si>
  <si>
    <t>導入先のOS名を記入します。</t>
    <rPh sb="6" eb="7">
      <t>メイ</t>
    </rPh>
    <phoneticPr fontId="1"/>
  </si>
  <si>
    <t>OS400</t>
    <phoneticPr fontId="1"/>
  </si>
  <si>
    <t>Himalaya</t>
    <phoneticPr fontId="1"/>
  </si>
  <si>
    <t>BACREX手順</t>
    <rPh sb="6" eb="8">
      <t>テジュン</t>
    </rPh>
    <phoneticPr fontId="1"/>
  </si>
  <si>
    <t>ノード数 (※1)</t>
    <phoneticPr fontId="1"/>
  </si>
  <si>
    <t>接続モデル (※2)</t>
    <phoneticPr fontId="1"/>
  </si>
  <si>
    <t>FTP</t>
    <phoneticPr fontId="1"/>
  </si>
  <si>
    <t>JCA</t>
    <phoneticPr fontId="1"/>
  </si>
  <si>
    <t>INET-Z</t>
    <phoneticPr fontId="1"/>
  </si>
  <si>
    <t>アダプタ</t>
    <phoneticPr fontId="1"/>
  </si>
  <si>
    <t>SAP EDI (※5)</t>
    <phoneticPr fontId="1"/>
  </si>
  <si>
    <t>SAP JCO (※5)</t>
    <phoneticPr fontId="1"/>
  </si>
  <si>
    <t>MQ</t>
    <phoneticPr fontId="1"/>
  </si>
  <si>
    <t xml:space="preserve">Java SE Development Kit (JDK) </t>
    <phoneticPr fontId="1"/>
  </si>
  <si>
    <t>バージョン</t>
    <phoneticPr fontId="1"/>
  </si>
  <si>
    <t>Webアプリケーションサーバ</t>
    <phoneticPr fontId="1"/>
  </si>
  <si>
    <t>DBMS</t>
    <phoneticPr fontId="1"/>
  </si>
  <si>
    <t>弊社記入欄</t>
    <phoneticPr fontId="1"/>
  </si>
  <si>
    <t>シリアルNo.</t>
    <phoneticPr fontId="1"/>
  </si>
  <si>
    <t>インストール環境連絡書：
【1(1)】【1(2)】：</t>
    <rPh sb="6" eb="8">
      <t>カンキョウ</t>
    </rPh>
    <rPh sb="8" eb="11">
      <t>レンラクショ</t>
    </rPh>
    <phoneticPr fontId="1"/>
  </si>
  <si>
    <t>～15ノード</t>
    <phoneticPr fontId="1"/>
  </si>
  <si>
    <t>～20ノード</t>
    <phoneticPr fontId="1"/>
  </si>
  <si>
    <t>～25ノード</t>
    <phoneticPr fontId="1"/>
  </si>
  <si>
    <t>ebXML MS(流通BMS) (※5)</t>
    <rPh sb="9" eb="11">
      <t>リュウツウ</t>
    </rPh>
    <phoneticPr fontId="1"/>
  </si>
  <si>
    <t>必須ソフトウェア</t>
    <rPh sb="0" eb="2">
      <t>ヒッス</t>
    </rPh>
    <phoneticPr fontId="1"/>
  </si>
  <si>
    <t>～30ノード</t>
    <phoneticPr fontId="1"/>
  </si>
  <si>
    <t>～35ノード</t>
    <phoneticPr fontId="1"/>
  </si>
  <si>
    <t>～40ノード</t>
    <phoneticPr fontId="1"/>
  </si>
  <si>
    <t>～45ノード</t>
    <phoneticPr fontId="1"/>
  </si>
  <si>
    <t>～50ノード</t>
    <phoneticPr fontId="1"/>
  </si>
  <si>
    <t>50ノード以上　※50ノード以上の場合、別途弊社担当営業までお知らせください。</t>
    <rPh sb="5" eb="7">
      <t>イジョウ</t>
    </rPh>
    <rPh sb="14" eb="16">
      <t>イジョウ</t>
    </rPh>
    <rPh sb="17" eb="19">
      <t>バアイ</t>
    </rPh>
    <rPh sb="20" eb="22">
      <t>ベット</t>
    </rPh>
    <rPh sb="22" eb="24">
      <t>ヘイシャ</t>
    </rPh>
    <rPh sb="24" eb="26">
      <t>タントウ</t>
    </rPh>
    <rPh sb="26" eb="28">
      <t>エイギョウ</t>
    </rPh>
    <rPh sb="31" eb="32">
      <t>シ</t>
    </rPh>
    <phoneticPr fontId="1"/>
  </si>
  <si>
    <t>オプション使用有無
(RossetaNet・ebXML MS(ECALGA)・ebXML MS(流通BMS)・ebXML MS 3.0(JEITA)・ebXML MS(NACCS)・CEDI・EDIINT AS2・JX手順(SOAP-RPC))</t>
    <rPh sb="5" eb="7">
      <t>シヨウ</t>
    </rPh>
    <rPh sb="7" eb="9">
      <t>ウム</t>
    </rPh>
    <rPh sb="48" eb="50">
      <t>リュウツウ</t>
    </rPh>
    <rPh sb="109" eb="111">
      <t>テジュン</t>
    </rPh>
    <phoneticPr fontId="1"/>
  </si>
  <si>
    <t>メールEDI</t>
    <phoneticPr fontId="1"/>
  </si>
  <si>
    <t>HTTP</t>
    <phoneticPr fontId="1"/>
  </si>
  <si>
    <t>RosettaNet (※5)</t>
    <phoneticPr fontId="1"/>
  </si>
  <si>
    <t>ebXML MS(ECALGA) (※5)</t>
    <phoneticPr fontId="1"/>
  </si>
  <si>
    <t>ebXML MS 3.0(JEITA) (※5)</t>
    <phoneticPr fontId="1"/>
  </si>
  <si>
    <t>ebXML MS(NACCS) (※5)</t>
    <phoneticPr fontId="1"/>
  </si>
  <si>
    <t>オプション使用有無
(EDI連携機能)</t>
    <rPh sb="5" eb="7">
      <t>シヨウ</t>
    </rPh>
    <rPh sb="7" eb="9">
      <t>ウム</t>
    </rPh>
    <rPh sb="14" eb="16">
      <t>レンケイ</t>
    </rPh>
    <rPh sb="16" eb="18">
      <t>キノウ</t>
    </rPh>
    <phoneticPr fontId="1"/>
  </si>
  <si>
    <t>Chem eStandards (※5)</t>
    <phoneticPr fontId="1"/>
  </si>
  <si>
    <t>HDC-EDI Base/Base本体 (＋オプション製品)</t>
    <rPh sb="17" eb="19">
      <t>ホンタイ</t>
    </rPh>
    <rPh sb="27" eb="29">
      <t>セイヒン</t>
    </rPh>
    <phoneticPr fontId="1"/>
  </si>
  <si>
    <t>オプション使用有無
(SFTPクライアント・全銀・JCA・全銀TCP/IP・INET-Z・メールEDI・HTTP・BACREX手順)</t>
    <rPh sb="5" eb="7">
      <t>シヨウ</t>
    </rPh>
    <rPh sb="7" eb="9">
      <t>ウム</t>
    </rPh>
    <rPh sb="22" eb="23">
      <t>ゼン</t>
    </rPh>
    <rPh sb="23" eb="24">
      <t>ギン</t>
    </rPh>
    <rPh sb="29" eb="30">
      <t>ゼン</t>
    </rPh>
    <rPh sb="30" eb="31">
      <t>ギン</t>
    </rPh>
    <rPh sb="63" eb="65">
      <t>テジュン</t>
    </rPh>
    <phoneticPr fontId="1"/>
  </si>
  <si>
    <t>SFTP</t>
    <phoneticPr fontId="1"/>
  </si>
  <si>
    <t>EDIINT AS2 (※5)</t>
    <phoneticPr fontId="1"/>
  </si>
  <si>
    <t>OFTP2 (※5)</t>
    <phoneticPr fontId="1"/>
  </si>
  <si>
    <t>同期型HTTPクライアント (※5)</t>
    <phoneticPr fontId="1"/>
  </si>
  <si>
    <r>
      <t>※：</t>
    </r>
    <r>
      <rPr>
        <sz val="11"/>
        <color indexed="10"/>
        <rFont val="ＭＳ Ｐゴシック"/>
        <family val="3"/>
        <charset val="128"/>
      </rPr>
      <t>「deTradeⅡファイル転送機能」</t>
    </r>
    <r>
      <rPr>
        <sz val="11"/>
        <rFont val="ＭＳ Ｐゴシック"/>
        <family val="3"/>
        <charset val="128"/>
      </rPr>
      <t>が必須となります。</t>
    </r>
    <rPh sb="21" eb="23">
      <t>ヒッス</t>
    </rPh>
    <phoneticPr fontId="1"/>
  </si>
  <si>
    <r>
      <t>　　　選択できない場合、</t>
    </r>
    <r>
      <rPr>
        <b/>
        <sz val="11"/>
        <color indexed="10"/>
        <rFont val="ＭＳ Ｐゴシック"/>
        <family val="3"/>
        <charset val="128"/>
      </rPr>
      <t>「製品名・ノード数」シート</t>
    </r>
    <r>
      <rPr>
        <sz val="11"/>
        <rFont val="ＭＳ Ｐゴシック"/>
        <family val="3"/>
        <charset val="128"/>
      </rPr>
      <t>を参照して記入してください。</t>
    </r>
    <rPh sb="3" eb="5">
      <t>センタク</t>
    </rPh>
    <rPh sb="9" eb="10">
      <t>バ</t>
    </rPh>
    <rPh sb="10" eb="11">
      <t>ゴウ</t>
    </rPh>
    <rPh sb="13" eb="16">
      <t>セイヒンメイ</t>
    </rPh>
    <rPh sb="20" eb="21">
      <t>スウ</t>
    </rPh>
    <rPh sb="30" eb="32">
      <t>キニュウ</t>
    </rPh>
    <phoneticPr fontId="1"/>
  </si>
  <si>
    <r>
      <t>　　　選択できない場合、</t>
    </r>
    <r>
      <rPr>
        <b/>
        <sz val="11"/>
        <color indexed="10"/>
        <rFont val="ＭＳ Ｐゴシック"/>
        <family val="3"/>
        <charset val="128"/>
      </rPr>
      <t>「同時接続数」シート</t>
    </r>
    <r>
      <rPr>
        <sz val="11"/>
        <rFont val="ＭＳ Ｐゴシック"/>
        <family val="3"/>
        <charset val="128"/>
      </rPr>
      <t>を参照して記入してください。</t>
    </r>
    <rPh sb="3" eb="5">
      <t>センタク</t>
    </rPh>
    <rPh sb="9" eb="10">
      <t>バ</t>
    </rPh>
    <rPh sb="10" eb="11">
      <t>ゴウ</t>
    </rPh>
    <rPh sb="13" eb="15">
      <t>ドウジ</t>
    </rPh>
    <rPh sb="15" eb="17">
      <t>セツゾク</t>
    </rPh>
    <rPh sb="17" eb="18">
      <t>スウ</t>
    </rPh>
    <rPh sb="27" eb="29">
      <t>キニュウ</t>
    </rPh>
    <phoneticPr fontId="1"/>
  </si>
  <si>
    <r>
      <t>　　　選択できない場合、</t>
    </r>
    <r>
      <rPr>
        <b/>
        <sz val="11"/>
        <color indexed="10"/>
        <rFont val="ＭＳ Ｐゴシック"/>
        <family val="3"/>
        <charset val="128"/>
      </rPr>
      <t>「選択項目」シート</t>
    </r>
    <r>
      <rPr>
        <sz val="11"/>
        <rFont val="ＭＳ Ｐゴシック"/>
        <family val="3"/>
        <charset val="128"/>
      </rPr>
      <t>を参照して記入してください。</t>
    </r>
    <rPh sb="3" eb="5">
      <t>センタク</t>
    </rPh>
    <rPh sb="9" eb="10">
      <t>バ</t>
    </rPh>
    <rPh sb="10" eb="11">
      <t>ゴウ</t>
    </rPh>
    <rPh sb="13" eb="15">
      <t>センタク</t>
    </rPh>
    <rPh sb="15" eb="17">
      <t>コウモク</t>
    </rPh>
    <phoneticPr fontId="1"/>
  </si>
  <si>
    <r>
      <t>　　　選択できない場合、</t>
    </r>
    <r>
      <rPr>
        <b/>
        <sz val="11"/>
        <color indexed="10"/>
        <rFont val="ＭＳ Ｐゴシック"/>
        <family val="3"/>
        <charset val="128"/>
      </rPr>
      <t>「deTradeⅡユーザ数」シート</t>
    </r>
    <r>
      <rPr>
        <sz val="11"/>
        <rFont val="ＭＳ Ｐゴシック"/>
        <family val="3"/>
        <charset val="128"/>
      </rPr>
      <t>を参照して記入してください。</t>
    </r>
    <rPh sb="3" eb="5">
      <t>センタク</t>
    </rPh>
    <rPh sb="9" eb="10">
      <t>バ</t>
    </rPh>
    <rPh sb="10" eb="11">
      <t>ゴウ</t>
    </rPh>
    <phoneticPr fontId="1"/>
  </si>
  <si>
    <r>
      <t>　　　選択できない場合、</t>
    </r>
    <r>
      <rPr>
        <b/>
        <sz val="11"/>
        <color indexed="10"/>
        <rFont val="ＭＳ Ｐゴシック"/>
        <family val="3"/>
        <charset val="128"/>
      </rPr>
      <t>「OS区分」シート</t>
    </r>
    <r>
      <rPr>
        <sz val="11"/>
        <rFont val="ＭＳ Ｐゴシック"/>
        <family val="3"/>
        <charset val="128"/>
      </rPr>
      <t>を参照して記入してください。</t>
    </r>
    <rPh sb="3" eb="5">
      <t>センタク</t>
    </rPh>
    <rPh sb="9" eb="10">
      <t>バ</t>
    </rPh>
    <rPh sb="10" eb="11">
      <t>ゴウ</t>
    </rPh>
    <rPh sb="15" eb="17">
      <t>クブン</t>
    </rPh>
    <phoneticPr fontId="1"/>
  </si>
  <si>
    <t>納品場所</t>
    <rPh sb="0" eb="2">
      <t>ノウヒン</t>
    </rPh>
    <rPh sb="2" eb="4">
      <t>バショ</t>
    </rPh>
    <phoneticPr fontId="1"/>
  </si>
  <si>
    <t>〒</t>
    <phoneticPr fontId="1"/>
  </si>
  <si>
    <t>担当者</t>
  </si>
  <si>
    <t>E-mail</t>
    <phoneticPr fontId="1"/>
  </si>
  <si>
    <t>環境</t>
    <phoneticPr fontId="1"/>
  </si>
  <si>
    <t>メーカー</t>
    <phoneticPr fontId="1"/>
  </si>
  <si>
    <t>納品場所の住所を記入します。</t>
    <rPh sb="0" eb="2">
      <t>ノウヒン</t>
    </rPh>
    <rPh sb="2" eb="4">
      <t>バショ</t>
    </rPh>
    <rPh sb="5" eb="7">
      <t>ジュウショ</t>
    </rPh>
    <rPh sb="8" eb="10">
      <t>キニュウ</t>
    </rPh>
    <phoneticPr fontId="1"/>
  </si>
  <si>
    <t>納品場所の電話番号を記入します。</t>
    <rPh sb="0" eb="2">
      <t>ノウヒン</t>
    </rPh>
    <rPh sb="5" eb="7">
      <t>デンワ</t>
    </rPh>
    <rPh sb="7" eb="9">
      <t>バンゴウ</t>
    </rPh>
    <rPh sb="10" eb="12">
      <t>キニュウ</t>
    </rPh>
    <phoneticPr fontId="1"/>
  </si>
  <si>
    <t>導入場所</t>
    <phoneticPr fontId="1"/>
  </si>
  <si>
    <t>　　　　　年　　月　　日～ 　　　　年　　月　　日</t>
    <rPh sb="5" eb="6">
      <t>ネン</t>
    </rPh>
    <rPh sb="8" eb="9">
      <t>ガツ</t>
    </rPh>
    <rPh sb="11" eb="12">
      <t>ニチ</t>
    </rPh>
    <rPh sb="18" eb="19">
      <t>ネン</t>
    </rPh>
    <rPh sb="21" eb="22">
      <t>ガツ</t>
    </rPh>
    <rPh sb="24" eb="25">
      <t>ニチ</t>
    </rPh>
    <phoneticPr fontId="1"/>
  </si>
  <si>
    <t>備考欄</t>
  </si>
  <si>
    <t>※１</t>
  </si>
  <si>
    <t>※１：セゾン情報システムズ記入欄</t>
  </si>
  <si>
    <t>【ご注意】</t>
  </si>
  <si>
    <r>
      <t>・</t>
    </r>
    <r>
      <rPr>
        <sz val="7"/>
        <rFont val="Times New Roman"/>
        <family val="1"/>
      </rPr>
      <t xml:space="preserve">     </t>
    </r>
    <r>
      <rPr>
        <sz val="10"/>
        <rFont val="ＭＳ 明朝"/>
        <family val="1"/>
        <charset val="128"/>
      </rPr>
      <t>テストインストール実施にあたり、試使用の結果およびテストにより得られた当該ソフト</t>
    </r>
    <phoneticPr fontId="1"/>
  </si>
  <si>
    <t>　 を第三者に報告または公開しないことを条件とします。</t>
    <phoneticPr fontId="1"/>
  </si>
  <si>
    <r>
      <t>・</t>
    </r>
    <r>
      <rPr>
        <sz val="7"/>
        <rFont val="Times New Roman"/>
        <family val="1"/>
      </rPr>
      <t xml:space="preserve">     </t>
    </r>
    <r>
      <rPr>
        <sz val="10"/>
        <rFont val="ＭＳ 明朝"/>
        <family val="1"/>
        <charset val="128"/>
      </rPr>
      <t>あくまでも試使用版ですので、インストール時またはインストール後の</t>
    </r>
    <r>
      <rPr>
        <sz val="10"/>
        <rFont val="Century"/>
        <family val="1"/>
      </rPr>
      <t>HDC-EDI</t>
    </r>
    <r>
      <rPr>
        <sz val="10"/>
        <rFont val="ＭＳ 明朝"/>
        <family val="1"/>
        <charset val="128"/>
      </rPr>
      <t>製品の</t>
    </r>
    <phoneticPr fontId="1"/>
  </si>
  <si>
    <t>　 動作について、全てを保証するもではありません。</t>
    <phoneticPr fontId="1"/>
  </si>
  <si>
    <r>
      <t>・</t>
    </r>
    <r>
      <rPr>
        <sz val="7"/>
        <rFont val="Times New Roman"/>
        <family val="1"/>
      </rPr>
      <t xml:space="preserve">      </t>
    </r>
    <r>
      <rPr>
        <sz val="10"/>
        <rFont val="ＭＳ 明朝"/>
        <family val="1"/>
        <charset val="128"/>
      </rPr>
      <t>テスト期間終了時は、直ちにプロダクト及びこれに係る資料を返還するものといたします。</t>
    </r>
  </si>
  <si>
    <t>使用期間</t>
    <phoneticPr fontId="1"/>
  </si>
  <si>
    <t>シリアル番号</t>
    <phoneticPr fontId="1"/>
  </si>
  <si>
    <t>インストール先のOSが記載されています。</t>
    <rPh sb="6" eb="7">
      <t>サキ</t>
    </rPh>
    <rPh sb="11" eb="13">
      <t>キサイ</t>
    </rPh>
    <phoneticPr fontId="1"/>
  </si>
  <si>
    <t>試用版を利用する場合は本シートも合わせて記入してください。</t>
    <rPh sb="0" eb="3">
      <t>シヨウバン</t>
    </rPh>
    <rPh sb="4" eb="6">
      <t>リヨウ</t>
    </rPh>
    <rPh sb="8" eb="10">
      <t>バアイ</t>
    </rPh>
    <rPh sb="11" eb="12">
      <t>ホン</t>
    </rPh>
    <rPh sb="16" eb="17">
      <t>ア</t>
    </rPh>
    <rPh sb="20" eb="22">
      <t>キニュウ</t>
    </rPh>
    <phoneticPr fontId="1"/>
  </si>
  <si>
    <t>※使用期間は原則1ヶ月以内とさせていただきます。</t>
    <phoneticPr fontId="1"/>
  </si>
  <si>
    <t>試用版を利用する期間を記入します。原則1ヶ月以内とさせていただきます。</t>
    <rPh sb="0" eb="3">
      <t>シヨウバン</t>
    </rPh>
    <rPh sb="4" eb="6">
      <t>リヨウ</t>
    </rPh>
    <rPh sb="8" eb="10">
      <t>キカン</t>
    </rPh>
    <rPh sb="11" eb="13">
      <t>キニュウ</t>
    </rPh>
    <phoneticPr fontId="1"/>
  </si>
  <si>
    <t>OS区分：</t>
    <phoneticPr fontId="1"/>
  </si>
  <si>
    <t>　 ウエアの性能、仕様、その他に関する一切の情報（ただし既に公開されている情報は除く。）</t>
    <phoneticPr fontId="1"/>
  </si>
  <si>
    <t>本連絡書は、2016年6月15日以降に「HDC-EDI Base B2B」
「HDC-EDI Base E2X」を新規購入する（された）ライセンスに適応されます。</t>
    <rPh sb="16" eb="18">
      <t>イコウ</t>
    </rPh>
    <phoneticPr fontId="1"/>
  </si>
  <si>
    <t>HDC-EDI Base B2B/E2Xを納品する場所に関する情報を記入します。</t>
    <rPh sb="21" eb="23">
      <t>ノウヒン</t>
    </rPh>
    <rPh sb="25" eb="27">
      <t>バショ</t>
    </rPh>
    <rPh sb="28" eb="29">
      <t>カン</t>
    </rPh>
    <rPh sb="31" eb="33">
      <t>ジョウホウ</t>
    </rPh>
    <rPh sb="34" eb="36">
      <t>キニュウ</t>
    </rPh>
    <phoneticPr fontId="1"/>
  </si>
  <si>
    <t>HDC-EDI Base B2B/E2Xを実際にインストールする場所に関する情報を記入します。</t>
    <phoneticPr fontId="1"/>
  </si>
  <si>
    <t>HDC-EDI Base B2B/E2Xを導入するハードウェアに関する情報を記入します。</t>
    <rPh sb="21" eb="23">
      <t>ドウニュウ</t>
    </rPh>
    <rPh sb="32" eb="33">
      <t>カン</t>
    </rPh>
    <rPh sb="35" eb="37">
      <t>ジョウホウ</t>
    </rPh>
    <rPh sb="38" eb="40">
      <t>キニュウ</t>
    </rPh>
    <phoneticPr fontId="1"/>
  </si>
  <si>
    <t>注文するHDC-EDI Base B2B/E2Xに関する情報を記入します。</t>
    <rPh sb="0" eb="2">
      <t>チュウモン</t>
    </rPh>
    <rPh sb="25" eb="26">
      <t>カン</t>
    </rPh>
    <rPh sb="28" eb="30">
      <t>ジョウホウ</t>
    </rPh>
    <rPh sb="31" eb="33">
      <t>キニュウ</t>
    </rPh>
    <phoneticPr fontId="1"/>
  </si>
  <si>
    <t>HDC-EDI Base B2B/E2Xの本体に関する情報を記入します。</t>
    <rPh sb="21" eb="23">
      <t>ホンタイ</t>
    </rPh>
    <rPh sb="24" eb="25">
      <t>カン</t>
    </rPh>
    <rPh sb="27" eb="29">
      <t>ジョウホウ</t>
    </rPh>
    <rPh sb="30" eb="32">
      <t>キニュウ</t>
    </rPh>
    <phoneticPr fontId="1"/>
  </si>
  <si>
    <t>HDC-EDI Base B2B/E2X本体/オプションの購入情報を記入します。</t>
    <rPh sb="20" eb="22">
      <t>ホンタイ</t>
    </rPh>
    <rPh sb="29" eb="31">
      <t>コウニュウ</t>
    </rPh>
    <rPh sb="31" eb="33">
      <t>ジョウホウ</t>
    </rPh>
    <rPh sb="34" eb="36">
      <t>キニュウ</t>
    </rPh>
    <phoneticPr fontId="1"/>
  </si>
  <si>
    <t>HDC-EDI Base B2B/E2X 基本機能</t>
    <rPh sb="21" eb="23">
      <t>キホン</t>
    </rPh>
    <rPh sb="23" eb="25">
      <t>キノウ</t>
    </rPh>
    <phoneticPr fontId="1"/>
  </si>
  <si>
    <t>CD-ROMのみのご提供になります。</t>
    <rPh sb="10" eb="12">
      <t>テイキョウ</t>
    </rPh>
    <phoneticPr fontId="1"/>
  </si>
  <si>
    <t>インストール環境連絡書【1(1)】
（HDC-EDI Base B2B/E2X Ver.4）</t>
    <rPh sb="6" eb="11">
      <t>カンキョウレンラクショ</t>
    </rPh>
    <phoneticPr fontId="1"/>
  </si>
  <si>
    <r>
      <t xml:space="preserve">HDC-EDI Base B2B / HDC-EDI Base E2X
</t>
    </r>
    <r>
      <rPr>
        <b/>
        <sz val="12"/>
        <rFont val="ＭＳ Ｐゴシック"/>
        <family val="3"/>
        <charset val="128"/>
      </rPr>
      <t>2016年6月15日以降に新規購入された
または、新規購入予定ライセンスに適応</t>
    </r>
    <rPh sb="41" eb="42">
      <t>ネン</t>
    </rPh>
    <rPh sb="43" eb="44">
      <t>ガツ</t>
    </rPh>
    <rPh sb="46" eb="47">
      <t>ニチ</t>
    </rPh>
    <rPh sb="47" eb="49">
      <t>イコウ</t>
    </rPh>
    <rPh sb="50" eb="52">
      <t>シンキ</t>
    </rPh>
    <rPh sb="52" eb="54">
      <t>コウニュウ</t>
    </rPh>
    <rPh sb="62" eb="64">
      <t>シンキ</t>
    </rPh>
    <rPh sb="64" eb="66">
      <t>コウニュウ</t>
    </rPh>
    <rPh sb="66" eb="68">
      <t>ヨテイ</t>
    </rPh>
    <rPh sb="74" eb="76">
      <t>テキオウ</t>
    </rPh>
    <phoneticPr fontId="1"/>
  </si>
  <si>
    <t>インストール環境連絡書【1(2)】
（HDC-EDI Base B2B/E2X Ver.4）</t>
    <rPh sb="6" eb="11">
      <t>カンキョウレンラクショ</t>
    </rPh>
    <phoneticPr fontId="1"/>
  </si>
  <si>
    <t>HDC-EDI Base B2B</t>
    <phoneticPr fontId="1"/>
  </si>
  <si>
    <t>HDC-EDI Base E2X</t>
    <phoneticPr fontId="1"/>
  </si>
  <si>
    <t>1ノード</t>
    <phoneticPr fontId="1"/>
  </si>
  <si>
    <r>
      <t>HDC-EDI Base B2B/E2X 基本機能　</t>
    </r>
    <r>
      <rPr>
        <b/>
        <sz val="11"/>
        <color indexed="10"/>
        <rFont val="ＭＳ Ｐゴシック"/>
        <family val="3"/>
        <charset val="128"/>
      </rPr>
      <t>＜必須項目＞</t>
    </r>
    <rPh sb="21" eb="23">
      <t>キホン</t>
    </rPh>
    <rPh sb="23" eb="25">
      <t>キノウ</t>
    </rPh>
    <rPh sb="27" eb="29">
      <t>ヒッス</t>
    </rPh>
    <rPh sb="29" eb="31">
      <t>コウモク</t>
    </rPh>
    <phoneticPr fontId="1"/>
  </si>
  <si>
    <t>CD-ROMのみ</t>
    <phoneticPr fontId="1"/>
  </si>
  <si>
    <t xml:space="preserve">OS区分 (※8) </t>
    <rPh sb="2" eb="4">
      <t>クブン</t>
    </rPh>
    <phoneticPr fontId="1"/>
  </si>
  <si>
    <t>※8：セルを選択すると一覧が表示されます。一覧から該当項目を選択してください。</t>
    <rPh sb="6" eb="8">
      <t>センタク</t>
    </rPh>
    <rPh sb="11" eb="13">
      <t>イチラン</t>
    </rPh>
    <rPh sb="14" eb="16">
      <t>ヒョウジ</t>
    </rPh>
    <rPh sb="21" eb="23">
      <t>イチラン</t>
    </rPh>
    <rPh sb="25" eb="27">
      <t>ガイトウ</t>
    </rPh>
    <rPh sb="27" eb="29">
      <t>コウモク</t>
    </rPh>
    <rPh sb="30" eb="32">
      <t>センタク</t>
    </rPh>
    <phoneticPr fontId="1"/>
  </si>
  <si>
    <t>※7：オプション製品のみ購入する場合、または、テスト版から正式版への切り替えする場合に、お持ちのシリアルNo.を記入してください。</t>
    <rPh sb="8" eb="10">
      <t>セイヒン</t>
    </rPh>
    <rPh sb="12" eb="14">
      <t>コウニュウ</t>
    </rPh>
    <rPh sb="16" eb="18">
      <t>バアイ</t>
    </rPh>
    <rPh sb="26" eb="27">
      <t>ハン</t>
    </rPh>
    <rPh sb="29" eb="31">
      <t>セイシキ</t>
    </rPh>
    <rPh sb="31" eb="32">
      <t>ハン</t>
    </rPh>
    <rPh sb="34" eb="35">
      <t>キ</t>
    </rPh>
    <rPh sb="36" eb="37">
      <t>カ</t>
    </rPh>
    <rPh sb="40" eb="42">
      <t>バアイ</t>
    </rPh>
    <rPh sb="45" eb="46">
      <t>モ</t>
    </rPh>
    <rPh sb="56" eb="58">
      <t>キニュウ</t>
    </rPh>
    <phoneticPr fontId="1"/>
  </si>
  <si>
    <t>出荷済み製品のシリアル番号 (※7)</t>
    <rPh sb="0" eb="3">
      <t>シュッカズミ</t>
    </rPh>
    <rPh sb="4" eb="6">
      <t>セイヒン</t>
    </rPh>
    <rPh sb="11" eb="13">
      <t>バンゴウ</t>
    </rPh>
    <phoneticPr fontId="1"/>
  </si>
  <si>
    <t>※6：「ファイル転送クライアント自動化オプション」を使用するためには「deTradeⅡファイル転送機能」が必要です。</t>
    <phoneticPr fontId="1"/>
  </si>
  <si>
    <t>ファイル転送クライアント
自動化オプション (※4)(※6)</t>
    <rPh sb="4" eb="6">
      <t>テンソウ</t>
    </rPh>
    <rPh sb="13" eb="16">
      <t>ジドウカ</t>
    </rPh>
    <phoneticPr fontId="1"/>
  </si>
  <si>
    <t>※5：これらのオプションを使用するためには「EDI連携機能」が必要です。</t>
    <rPh sb="13" eb="15">
      <t>シヨウ</t>
    </rPh>
    <rPh sb="25" eb="27">
      <t>レンケイ</t>
    </rPh>
    <rPh sb="27" eb="29">
      <t>キノウ</t>
    </rPh>
    <rPh sb="31" eb="33">
      <t>ヒツヨウ</t>
    </rPh>
    <phoneticPr fontId="1"/>
  </si>
  <si>
    <t>　　　HDC-EDI Base B2Bの8接続モデル以上、または、HDC-EDI Base E2Xの場合、基本機能に含まれています。</t>
    <rPh sb="21" eb="23">
      <t>セツゾク</t>
    </rPh>
    <rPh sb="26" eb="28">
      <t>イジョウ</t>
    </rPh>
    <rPh sb="50" eb="52">
      <t>バアイ</t>
    </rPh>
    <rPh sb="53" eb="55">
      <t>キホン</t>
    </rPh>
    <rPh sb="55" eb="57">
      <t>キノウ</t>
    </rPh>
    <rPh sb="58" eb="59">
      <t>フク</t>
    </rPh>
    <phoneticPr fontId="1"/>
  </si>
  <si>
    <t>16接続モデル</t>
    <rPh sb="2" eb="4">
      <t>セツゾク</t>
    </rPh>
    <phoneticPr fontId="1"/>
  </si>
  <si>
    <t>32接続モデル</t>
    <rPh sb="2" eb="4">
      <t>セツゾク</t>
    </rPh>
    <phoneticPr fontId="1"/>
  </si>
  <si>
    <t>64接続モデル</t>
    <rPh sb="2" eb="4">
      <t>セツゾク</t>
    </rPh>
    <phoneticPr fontId="1"/>
  </si>
  <si>
    <t>96接続モデル</t>
    <rPh sb="2" eb="4">
      <t>セツゾク</t>
    </rPh>
    <phoneticPr fontId="1"/>
  </si>
  <si>
    <t>128接続モデル</t>
    <rPh sb="3" eb="5">
      <t>セツゾク</t>
    </rPh>
    <phoneticPr fontId="1"/>
  </si>
  <si>
    <t>160接続モデル</t>
    <rPh sb="3" eb="5">
      <t>セツゾク</t>
    </rPh>
    <phoneticPr fontId="1"/>
  </si>
  <si>
    <t>192接続モデル</t>
    <rPh sb="3" eb="5">
      <t>セツゾク</t>
    </rPh>
    <phoneticPr fontId="1"/>
  </si>
  <si>
    <t>224接続モデル</t>
    <rPh sb="3" eb="5">
      <t>セツゾク</t>
    </rPh>
    <phoneticPr fontId="1"/>
  </si>
  <si>
    <t>225接続モデル以上　※225接続モデル以上の場合、別途弊社担当営業までお知らせください。</t>
    <rPh sb="3" eb="5">
      <t>セツゾク</t>
    </rPh>
    <rPh sb="8" eb="10">
      <t>イジョウ</t>
    </rPh>
    <rPh sb="15" eb="17">
      <t>セツゾク</t>
    </rPh>
    <rPh sb="20" eb="22">
      <t>イジョウ</t>
    </rPh>
    <rPh sb="23" eb="25">
      <t>バアイ</t>
    </rPh>
    <rPh sb="26" eb="28">
      <t>ベット</t>
    </rPh>
    <rPh sb="28" eb="30">
      <t>ヘイシャ</t>
    </rPh>
    <rPh sb="30" eb="32">
      <t>タントウ</t>
    </rPh>
    <rPh sb="32" eb="34">
      <t>エイギョウ</t>
    </rPh>
    <rPh sb="37" eb="38">
      <t>シ</t>
    </rPh>
    <phoneticPr fontId="1"/>
  </si>
  <si>
    <t>購入</t>
    <rPh sb="0" eb="2">
      <t>コウニュウ</t>
    </rPh>
    <phoneticPr fontId="1"/>
  </si>
  <si>
    <r>
      <t>使用する　　　（※：B2B/E2Xの場合、4接続モデル以上は</t>
    </r>
    <r>
      <rPr>
        <sz val="9"/>
        <color indexed="10"/>
        <rFont val="ＭＳ ゴシック"/>
        <family val="3"/>
        <charset val="128"/>
      </rPr>
      <t>標準搭載</t>
    </r>
    <r>
      <rPr>
        <sz val="9"/>
        <rFont val="ＭＳ ゴシック"/>
        <family val="3"/>
        <charset val="128"/>
      </rPr>
      <t>となります）</t>
    </r>
    <rPh sb="0" eb="2">
      <t>シヨウ</t>
    </rPh>
    <rPh sb="18" eb="20">
      <t>バアイ</t>
    </rPh>
    <rPh sb="22" eb="24">
      <t>セツゾク</t>
    </rPh>
    <rPh sb="27" eb="29">
      <t>イジョウ</t>
    </rPh>
    <rPh sb="30" eb="32">
      <t>ヒョウジュン</t>
    </rPh>
    <rPh sb="32" eb="34">
      <t>トウサイ</t>
    </rPh>
    <phoneticPr fontId="1"/>
  </si>
  <si>
    <r>
      <t>使用する　　　（※：B2Bの場合8接続モデル以上、E2Xの場合は</t>
    </r>
    <r>
      <rPr>
        <sz val="9"/>
        <color indexed="10"/>
        <rFont val="ＭＳ ゴシック"/>
        <family val="3"/>
        <charset val="128"/>
      </rPr>
      <t>基本機能</t>
    </r>
    <r>
      <rPr>
        <sz val="9"/>
        <rFont val="ＭＳ ゴシック"/>
        <family val="3"/>
        <charset val="128"/>
      </rPr>
      <t>に含まれます）</t>
    </r>
    <rPh sb="0" eb="2">
      <t>シヨウ</t>
    </rPh>
    <rPh sb="14" eb="16">
      <t>バアイ</t>
    </rPh>
    <rPh sb="17" eb="19">
      <t>セツゾク</t>
    </rPh>
    <rPh sb="22" eb="24">
      <t>イジョウ</t>
    </rPh>
    <rPh sb="29" eb="31">
      <t>バアイ</t>
    </rPh>
    <rPh sb="32" eb="34">
      <t>キホン</t>
    </rPh>
    <rPh sb="34" eb="36">
      <t>キノウ</t>
    </rPh>
    <rPh sb="37" eb="38">
      <t>フク</t>
    </rPh>
    <phoneticPr fontId="1"/>
  </si>
  <si>
    <t>テスト</t>
    <phoneticPr fontId="1"/>
  </si>
  <si>
    <r>
      <t xml:space="preserve">HDC-EDI Base B2B/E2X  </t>
    </r>
    <r>
      <rPr>
        <b/>
        <sz val="16"/>
        <rFont val="ＭＳ Ｐ明朝"/>
        <family val="1"/>
        <charset val="128"/>
      </rPr>
      <t>プログラム試使用許諾申込書</t>
    </r>
    <phoneticPr fontId="1"/>
  </si>
  <si>
    <t>■HDC-EDI Base B2B/E2X プログラム試使用許諾申込書</t>
    <phoneticPr fontId="1"/>
  </si>
  <si>
    <t>HDC-EDI Base B2B/E2X
プログラム試使用許諾申込書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</si>
</sst>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name val="ＭＳ Ｐゴシック"/>
      <family val="3"/>
      <charset val="128"/>
    </font>
    <font>
      <sz val="6"/>
      <name val="ＭＳ Ｐゴシック"/>
      <family val="3"/>
      <charset val="128"/>
    </font>
    <font>
      <sz val="9"/>
      <name val="ＭＳ Ｐゴシック"/>
      <family val="3"/>
      <charset val="128"/>
    </font>
    <font>
      <b/>
      <sz val="16"/>
      <name val="ＭＳ Ｐゴシック"/>
      <family val="3"/>
      <charset val="128"/>
    </font>
    <font>
      <sz val="9"/>
      <name val="ＭＳ ゴシック"/>
      <family val="3"/>
      <charset val="128"/>
    </font>
    <font>
      <b/>
      <sz val="9"/>
      <name val="ＭＳ Ｐゴシック"/>
      <family val="3"/>
      <charset val="128"/>
    </font>
    <font>
      <sz val="9"/>
      <color indexed="22"/>
      <name val="ＭＳ Ｐゴシック"/>
      <family val="3"/>
      <charset val="128"/>
    </font>
    <font>
      <sz val="16"/>
      <name val="ＭＳ Ｐゴシック"/>
      <family val="3"/>
      <charset val="128"/>
    </font>
    <font>
      <sz val="9"/>
      <color indexed="12"/>
      <name val="ＭＳ Ｐゴシック"/>
      <family val="3"/>
      <charset val="128"/>
    </font>
    <font>
      <b/>
      <sz val="12"/>
      <name val="ＭＳ Ｐゴシック"/>
      <family val="3"/>
      <charset val="128"/>
    </font>
    <font>
      <sz val="9"/>
      <color indexed="10"/>
      <name val="ＭＳ ゴシック"/>
      <family val="3"/>
      <charset val="128"/>
    </font>
    <font>
      <sz val="11"/>
      <color indexed="10"/>
      <name val="ＭＳ Ｐゴシック"/>
      <family val="3"/>
      <charset val="128"/>
    </font>
    <font>
      <b/>
      <sz val="11"/>
      <color indexed="10"/>
      <name val="ＭＳ Ｐゴシック"/>
      <family val="3"/>
      <charset val="128"/>
    </font>
    <font>
      <b/>
      <sz val="22"/>
      <name val="ＭＳ Ｐゴシック"/>
      <family val="3"/>
      <charset val="128"/>
    </font>
    <font>
      <sz val="9"/>
      <name val="ＭＳ Ｐゴシック"/>
      <family val="3"/>
      <charset val="128"/>
    </font>
    <font>
      <sz val="12"/>
      <name val="HG丸ｺﾞｼｯｸM-PRO"/>
      <family val="3"/>
      <charset val="128"/>
    </font>
    <font>
      <sz val="11"/>
      <name val="HG丸ｺﾞｼｯｸM-PRO"/>
      <family val="3"/>
      <charset val="128"/>
    </font>
    <font>
      <sz val="10"/>
      <name val="ＭＳ Ｐゴシック"/>
      <family val="3"/>
      <charset val="128"/>
    </font>
    <font>
      <b/>
      <sz val="16"/>
      <name val="ＭＳ Ｐゴシック"/>
      <family val="3"/>
      <charset val="128"/>
    </font>
    <font>
      <sz val="16"/>
      <name val="ＭＳ Ｐゴシック"/>
      <family val="3"/>
      <charset val="128"/>
    </font>
    <font>
      <b/>
      <sz val="9"/>
      <name val="ＭＳ Ｐゴシック"/>
      <family val="3"/>
      <charset val="128"/>
    </font>
    <font>
      <sz val="9"/>
      <name val="ＭＳ Ｐゴシック"/>
      <family val="3"/>
      <charset val="128"/>
    </font>
    <font>
      <sz val="9"/>
      <color indexed="12"/>
      <name val="ＭＳ Ｐゴシック"/>
      <family val="3"/>
      <charset val="128"/>
    </font>
    <font>
      <sz val="11"/>
      <name val="ＭＳ Ｐゴシック"/>
      <family val="3"/>
      <charset val="128"/>
    </font>
    <font>
      <b/>
      <sz val="10"/>
      <name val="ＭＳ Ｐ明朝"/>
      <family val="1"/>
      <charset val="128"/>
    </font>
    <font>
      <sz val="16"/>
      <name val="HandelGotDBol"/>
      <family val="2"/>
    </font>
    <font>
      <b/>
      <sz val="16"/>
      <name val="ＭＳ Ｐ明朝"/>
      <family val="1"/>
      <charset val="128"/>
    </font>
    <font>
      <sz val="10"/>
      <name val="ＭＳ 明朝"/>
      <family val="1"/>
      <charset val="128"/>
    </font>
    <font>
      <sz val="10"/>
      <name val="Century"/>
      <family val="1"/>
    </font>
    <font>
      <sz val="10"/>
      <name val="ＭＳ Ｐ明朝"/>
      <family val="1"/>
      <charset val="128"/>
    </font>
    <font>
      <sz val="8"/>
      <name val="ＭＳ 明朝"/>
      <family val="1"/>
      <charset val="128"/>
    </font>
    <font>
      <sz val="9"/>
      <name val="Century"/>
      <family val="1"/>
    </font>
    <font>
      <sz val="9"/>
      <name val="ＭＳ 明朝"/>
      <family val="1"/>
      <charset val="128"/>
    </font>
    <font>
      <sz val="7"/>
      <name val="Times New Roman"/>
      <family val="1"/>
    </font>
  </fonts>
  <fills count="5">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rgb="FFFFFFCC"/>
        <bgColor indexed="64"/>
      </patternFill>
    </fill>
  </fills>
  <borders count="41">
    <border>
      <left/>
      <right/>
      <top/>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s>
  <cellStyleXfs count="1">
    <xf numFmtId="0" fontId="0" fillId="0" borderId="0">
      <alignment vertical="center"/>
    </xf>
  </cellStyleXfs>
  <cellXfs count="197">
    <xf numFmtId="0" fontId="0" fillId="0" borderId="0" xfId="0">
      <alignment vertical="center"/>
    </xf>
    <xf numFmtId="0" fontId="2" fillId="0" borderId="1" xfId="0" applyFont="1" applyBorder="1" applyAlignment="1" applyProtection="1">
      <alignment horizontal="center" vertical="center"/>
      <protection locked="0"/>
    </xf>
    <xf numFmtId="0" fontId="4" fillId="0" borderId="0" xfId="0" applyFont="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7" fillId="0" borderId="0" xfId="0" applyFont="1" applyProtection="1">
      <alignment vertical="center"/>
    </xf>
    <xf numFmtId="0" fontId="3" fillId="0" borderId="0" xfId="0" applyFont="1" applyAlignment="1" applyProtection="1">
      <alignment horizontal="center" vertical="center"/>
    </xf>
    <xf numFmtId="0" fontId="2" fillId="0" borderId="0" xfId="0" applyFont="1" applyProtection="1">
      <alignment vertical="center"/>
    </xf>
    <xf numFmtId="0" fontId="5" fillId="0" borderId="0" xfId="0" applyFont="1" applyAlignment="1" applyProtection="1">
      <alignment horizontal="center" vertical="center"/>
    </xf>
    <xf numFmtId="0" fontId="2" fillId="0" borderId="1"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Alignment="1" applyProtection="1">
      <alignment horizontal="right" vertical="center"/>
    </xf>
    <xf numFmtId="0" fontId="2" fillId="0" borderId="0" xfId="0" applyFont="1" applyBorder="1" applyAlignment="1" applyProtection="1">
      <alignment vertical="center"/>
    </xf>
    <xf numFmtId="0" fontId="2" fillId="0" borderId="4" xfId="0" applyFont="1" applyBorder="1" applyAlignment="1" applyProtection="1">
      <alignment horizontal="right" vertical="center"/>
    </xf>
    <xf numFmtId="0" fontId="6" fillId="0" borderId="0" xfId="0" applyFont="1" applyBorder="1" applyAlignment="1" applyProtection="1">
      <alignment horizontal="center" vertical="center"/>
    </xf>
    <xf numFmtId="0" fontId="2" fillId="0" borderId="1" xfId="0" applyFont="1" applyBorder="1" applyProtection="1">
      <alignment vertical="center"/>
      <protection locked="0"/>
    </xf>
    <xf numFmtId="0" fontId="8" fillId="0" borderId="0" xfId="0" applyFont="1" applyProtection="1">
      <alignment vertical="center"/>
    </xf>
    <xf numFmtId="0" fontId="2" fillId="0" borderId="0" xfId="0" applyFont="1" applyAlignment="1" applyProtection="1">
      <alignment vertical="center" wrapText="1"/>
    </xf>
    <xf numFmtId="0" fontId="2" fillId="0" borderId="8" xfId="0" applyFont="1" applyBorder="1" applyAlignment="1">
      <alignment vertical="center" wrapText="1"/>
    </xf>
    <xf numFmtId="0" fontId="2" fillId="0" borderId="9" xfId="0" applyFont="1" applyBorder="1" applyAlignment="1">
      <alignment horizontal="left" vertical="center" indent="1"/>
    </xf>
    <xf numFmtId="0" fontId="2" fillId="0" borderId="10" xfId="0" applyFont="1" applyBorder="1" applyAlignment="1">
      <alignment vertical="center" wrapText="1"/>
    </xf>
    <xf numFmtId="0" fontId="2" fillId="0" borderId="12" xfId="0" applyFont="1" applyBorder="1" applyAlignment="1">
      <alignment vertical="center" wrapText="1"/>
    </xf>
    <xf numFmtId="0" fontId="2" fillId="0" borderId="11" xfId="0" applyFont="1" applyBorder="1" applyAlignment="1">
      <alignment horizontal="left" vertical="center" indent="1"/>
    </xf>
    <xf numFmtId="0" fontId="3" fillId="0" borderId="0" xfId="0" applyFont="1" applyAlignment="1" applyProtection="1">
      <alignment horizontal="center" vertical="center" wrapText="1"/>
    </xf>
    <xf numFmtId="0" fontId="4" fillId="3" borderId="17" xfId="0" applyFont="1" applyFill="1" applyBorder="1" applyAlignment="1">
      <alignment horizontal="center" vertical="center" wrapText="1"/>
    </xf>
    <xf numFmtId="0" fontId="4" fillId="0" borderId="0" xfId="0" applyFont="1" applyBorder="1" applyAlignment="1">
      <alignment vertical="center" wrapText="1"/>
    </xf>
    <xf numFmtId="0" fontId="2" fillId="0" borderId="0" xfId="0" applyFont="1" applyAlignment="1" applyProtection="1">
      <alignment horizontal="left" vertical="center" wrapText="1"/>
    </xf>
    <xf numFmtId="0" fontId="4" fillId="0" borderId="17" xfId="0" applyFont="1" applyBorder="1" applyAlignment="1">
      <alignment vertical="center" wrapText="1"/>
    </xf>
    <xf numFmtId="0" fontId="4" fillId="3" borderId="25"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14" fillId="0" borderId="0" xfId="0" applyFont="1">
      <alignment vertical="center"/>
    </xf>
    <xf numFmtId="0" fontId="14" fillId="0" borderId="0" xfId="0" applyFont="1" applyAlignment="1">
      <alignment vertical="center" wrapText="1"/>
    </xf>
    <xf numFmtId="0" fontId="17" fillId="0" borderId="0" xfId="0" applyFont="1">
      <alignment vertical="center"/>
    </xf>
    <xf numFmtId="0" fontId="17" fillId="0" borderId="0" xfId="0" applyFont="1" applyAlignment="1">
      <alignment horizontal="right" vertical="top" wrapText="1"/>
    </xf>
    <xf numFmtId="0" fontId="17" fillId="0" borderId="0" xfId="0" applyFont="1" applyAlignment="1">
      <alignment vertical="center" wrapText="1"/>
    </xf>
    <xf numFmtId="0" fontId="17" fillId="0" borderId="0" xfId="0" applyFont="1" applyAlignment="1">
      <alignment horizontal="right" vertical="top"/>
    </xf>
    <xf numFmtId="0" fontId="14" fillId="0" borderId="7" xfId="0" applyFont="1" applyBorder="1">
      <alignment vertical="center"/>
    </xf>
    <xf numFmtId="0" fontId="14" fillId="0" borderId="9" xfId="0" applyFont="1" applyBorder="1" applyAlignment="1">
      <alignment horizontal="left" vertical="center" indent="1"/>
    </xf>
    <xf numFmtId="0" fontId="14" fillId="0" borderId="10" xfId="0" applyFont="1" applyBorder="1" applyAlignment="1">
      <alignment vertical="center" wrapText="1"/>
    </xf>
    <xf numFmtId="0" fontId="14" fillId="0" borderId="9" xfId="0" applyFont="1" applyBorder="1" applyAlignment="1">
      <alignment horizontal="left" vertical="center" indent="2"/>
    </xf>
    <xf numFmtId="0" fontId="14" fillId="0" borderId="12" xfId="0" applyFont="1" applyBorder="1" applyAlignment="1">
      <alignment vertical="center" wrapText="1"/>
    </xf>
    <xf numFmtId="0" fontId="14" fillId="0" borderId="9" xfId="0" applyFont="1" applyBorder="1" applyAlignment="1">
      <alignment horizontal="left" vertical="center" wrapText="1" indent="1"/>
    </xf>
    <xf numFmtId="0" fontId="14" fillId="0" borderId="21" xfId="0" applyFont="1" applyBorder="1" applyAlignment="1">
      <alignment horizontal="left" vertical="center" indent="1"/>
    </xf>
    <xf numFmtId="0" fontId="14" fillId="0" borderId="22" xfId="0" applyFont="1" applyBorder="1" applyAlignment="1">
      <alignment vertical="center" wrapText="1"/>
    </xf>
    <xf numFmtId="0" fontId="14" fillId="0" borderId="11" xfId="0" applyFont="1" applyBorder="1" applyAlignment="1">
      <alignment horizontal="left" vertical="center" indent="1"/>
    </xf>
    <xf numFmtId="0" fontId="2" fillId="0" borderId="39" xfId="0" applyFont="1" applyBorder="1">
      <alignment vertical="center"/>
    </xf>
    <xf numFmtId="0" fontId="2" fillId="0" borderId="40" xfId="0" applyFont="1" applyBorder="1" applyAlignment="1">
      <alignment vertical="center" wrapText="1"/>
    </xf>
    <xf numFmtId="0" fontId="2" fillId="0" borderId="9" xfId="0" applyFont="1" applyBorder="1" applyAlignment="1">
      <alignment horizontal="left" vertical="center"/>
    </xf>
    <xf numFmtId="0" fontId="18" fillId="0" borderId="0" xfId="0" applyFont="1" applyAlignment="1" applyProtection="1">
      <alignment horizontal="center" vertical="center"/>
    </xf>
    <xf numFmtId="0" fontId="19" fillId="0" borderId="0" xfId="0" applyFont="1" applyProtection="1">
      <alignment vertical="center"/>
    </xf>
    <xf numFmtId="0" fontId="18" fillId="0" borderId="0" xfId="0" applyFont="1" applyAlignment="1" applyProtection="1">
      <alignment horizontal="center" vertical="center" wrapText="1"/>
    </xf>
    <xf numFmtId="0" fontId="21" fillId="0" borderId="0" xfId="0" applyFont="1" applyProtection="1">
      <alignment vertical="center"/>
    </xf>
    <xf numFmtId="0" fontId="21" fillId="0" borderId="1" xfId="0" applyFont="1" applyBorder="1" applyAlignment="1" applyProtection="1">
      <alignment horizontal="center" vertical="center"/>
    </xf>
    <xf numFmtId="0" fontId="21" fillId="0" borderId="0" xfId="0" applyFont="1" applyBorder="1" applyAlignment="1" applyProtection="1">
      <alignment horizontal="center" vertical="center"/>
    </xf>
    <xf numFmtId="0" fontId="22" fillId="0" borderId="0" xfId="0" applyFont="1" applyProtection="1">
      <alignment vertical="center"/>
    </xf>
    <xf numFmtId="0" fontId="21" fillId="2" borderId="15" xfId="0" applyFont="1" applyFill="1" applyBorder="1" applyAlignment="1" applyProtection="1">
      <alignment vertical="center"/>
    </xf>
    <xf numFmtId="0" fontId="21" fillId="2" borderId="13" xfId="0" applyFont="1" applyFill="1" applyBorder="1" applyAlignment="1" applyProtection="1">
      <alignment vertical="center"/>
    </xf>
    <xf numFmtId="0" fontId="21" fillId="2" borderId="14" xfId="0" applyFont="1" applyFill="1" applyBorder="1" applyAlignment="1" applyProtection="1">
      <alignment vertical="center"/>
    </xf>
    <xf numFmtId="0" fontId="21" fillId="0" borderId="0" xfId="0" applyFont="1" applyBorder="1" applyAlignment="1" applyProtection="1">
      <alignment vertical="center"/>
    </xf>
    <xf numFmtId="0" fontId="21" fillId="2" borderId="16" xfId="0" applyFont="1" applyFill="1" applyBorder="1" applyAlignment="1" applyProtection="1">
      <alignment vertical="center"/>
    </xf>
    <xf numFmtId="0" fontId="21" fillId="2" borderId="18" xfId="0" applyFont="1" applyFill="1" applyBorder="1" applyAlignment="1" applyProtection="1">
      <alignment vertical="center"/>
    </xf>
    <xf numFmtId="0" fontId="21" fillId="2" borderId="23" xfId="0" applyFont="1" applyFill="1" applyBorder="1" applyAlignment="1" applyProtection="1">
      <alignment vertical="center"/>
    </xf>
    <xf numFmtId="0" fontId="21" fillId="2" borderId="24" xfId="0" applyFont="1" applyFill="1" applyBorder="1" applyAlignment="1" applyProtection="1">
      <alignment vertical="center"/>
    </xf>
    <xf numFmtId="0" fontId="21" fillId="2" borderId="4" xfId="0" applyFont="1" applyFill="1" applyBorder="1" applyAlignment="1" applyProtection="1">
      <alignment vertical="center"/>
    </xf>
    <xf numFmtId="0" fontId="21" fillId="2" borderId="18" xfId="0" applyFont="1" applyFill="1" applyBorder="1" applyAlignment="1" applyProtection="1">
      <alignment horizontal="left" vertical="center"/>
    </xf>
    <xf numFmtId="0" fontId="21" fillId="2" borderId="19" xfId="0" applyFont="1" applyFill="1" applyBorder="1" applyAlignment="1" applyProtection="1">
      <alignment vertical="center"/>
    </xf>
    <xf numFmtId="0" fontId="21" fillId="2" borderId="20" xfId="0" applyFont="1" applyFill="1" applyBorder="1" applyAlignment="1" applyProtection="1">
      <alignment vertical="center"/>
    </xf>
    <xf numFmtId="0" fontId="21" fillId="0" borderId="0" xfId="0" applyFont="1" applyAlignment="1" applyProtection="1">
      <alignment vertical="center" shrinkToFit="1"/>
    </xf>
    <xf numFmtId="0" fontId="21" fillId="0" borderId="0" xfId="0" applyFont="1" applyAlignment="1" applyProtection="1">
      <alignment horizontal="left" vertical="center"/>
    </xf>
    <xf numFmtId="0" fontId="22" fillId="0" borderId="0" xfId="0" applyFont="1" applyAlignment="1" applyProtection="1">
      <alignment vertical="center" shrinkToFit="1"/>
    </xf>
    <xf numFmtId="0" fontId="24" fillId="0" borderId="0" xfId="0" applyFont="1" applyAlignment="1">
      <alignment horizontal="justify" vertical="center"/>
    </xf>
    <xf numFmtId="0" fontId="25" fillId="0" borderId="0" xfId="0" applyFont="1" applyAlignment="1">
      <alignment vertical="center"/>
    </xf>
    <xf numFmtId="0" fontId="24" fillId="0" borderId="0" xfId="0" applyFont="1" applyAlignment="1">
      <alignment vertical="center"/>
    </xf>
    <xf numFmtId="0" fontId="29" fillId="0" borderId="0" xfId="0" applyFont="1" applyAlignment="1">
      <alignment horizontal="left" vertical="center"/>
    </xf>
    <xf numFmtId="0" fontId="28" fillId="0" borderId="0" xfId="0" applyFont="1" applyAlignment="1">
      <alignment horizontal="left" vertical="center"/>
    </xf>
    <xf numFmtId="0" fontId="31" fillId="0" borderId="0" xfId="0" applyFont="1" applyAlignment="1">
      <alignment horizontal="center" vertical="center"/>
    </xf>
    <xf numFmtId="0" fontId="0" fillId="0" borderId="0" xfId="0" applyAlignment="1">
      <alignment horizontal="left" vertical="center"/>
    </xf>
    <xf numFmtId="0" fontId="32" fillId="0" borderId="0" xfId="0" applyFont="1" applyAlignment="1">
      <alignment horizontal="left" vertical="center"/>
    </xf>
    <xf numFmtId="0" fontId="23" fillId="0" borderId="0" xfId="0" applyFont="1" applyAlignment="1">
      <alignment horizontal="left" vertical="center"/>
    </xf>
    <xf numFmtId="0" fontId="23" fillId="0" borderId="0" xfId="0" applyFont="1">
      <alignment vertical="center"/>
    </xf>
    <xf numFmtId="0" fontId="27" fillId="0" borderId="0" xfId="0" applyFont="1" applyAlignment="1">
      <alignment vertical="center"/>
    </xf>
    <xf numFmtId="0" fontId="27" fillId="0" borderId="0" xfId="0" applyFont="1" applyAlignment="1">
      <alignment horizontal="left" vertical="center"/>
    </xf>
    <xf numFmtId="0" fontId="30" fillId="0" borderId="0" xfId="0" applyFont="1" applyAlignment="1">
      <alignment vertical="center"/>
    </xf>
    <xf numFmtId="0" fontId="9" fillId="0" borderId="0" xfId="0" applyFont="1">
      <alignment vertical="center"/>
    </xf>
    <xf numFmtId="0" fontId="2" fillId="0" borderId="6" xfId="0" applyFont="1" applyBorder="1" applyAlignment="1">
      <alignment vertical="center" wrapText="1"/>
    </xf>
    <xf numFmtId="0" fontId="24" fillId="0" borderId="0" xfId="0" applyFont="1" applyBorder="1" applyAlignment="1">
      <alignment horizontal="justify" vertical="center"/>
    </xf>
    <xf numFmtId="0" fontId="0" fillId="0" borderId="0" xfId="0" applyBorder="1">
      <alignment vertical="center"/>
    </xf>
    <xf numFmtId="0" fontId="2" fillId="0" borderId="5" xfId="0" applyFont="1" applyBorder="1" applyAlignment="1">
      <alignment horizontal="left" vertical="center"/>
    </xf>
    <xf numFmtId="0" fontId="27" fillId="4" borderId="17" xfId="0" applyFont="1" applyFill="1" applyBorder="1" applyAlignment="1">
      <alignment horizontal="center" vertical="top" wrapText="1"/>
    </xf>
    <xf numFmtId="0" fontId="27" fillId="4" borderId="35" xfId="0" applyFont="1" applyFill="1" applyBorder="1" applyAlignment="1">
      <alignment horizontal="center" vertical="top" wrapText="1"/>
    </xf>
    <xf numFmtId="0" fontId="27" fillId="4" borderId="16" xfId="0" applyFont="1" applyFill="1" applyBorder="1" applyAlignment="1">
      <alignment horizontal="center" vertical="top" wrapText="1"/>
    </xf>
    <xf numFmtId="0" fontId="2" fillId="0" borderId="9" xfId="0" applyFont="1" applyBorder="1" applyAlignment="1">
      <alignment horizontal="left" vertical="center" wrapText="1" indent="1"/>
    </xf>
    <xf numFmtId="0" fontId="2" fillId="2" borderId="4" xfId="0" applyFont="1" applyFill="1" applyBorder="1" applyAlignment="1" applyProtection="1">
      <alignment vertical="center"/>
    </xf>
    <xf numFmtId="0" fontId="13" fillId="0" borderId="0" xfId="0" applyFont="1" applyAlignment="1">
      <alignment horizontal="center" vertical="center"/>
    </xf>
    <xf numFmtId="0" fontId="15" fillId="0" borderId="26" xfId="0" applyFont="1" applyBorder="1" applyAlignment="1">
      <alignment horizontal="center" vertical="center" wrapText="1"/>
    </xf>
    <xf numFmtId="0" fontId="16" fillId="0" borderId="27" xfId="0" applyFont="1" applyBorder="1">
      <alignment vertical="center"/>
    </xf>
    <xf numFmtId="0" fontId="16" fillId="0" borderId="28" xfId="0" applyFont="1" applyBorder="1">
      <alignment vertical="center"/>
    </xf>
    <xf numFmtId="0" fontId="2" fillId="2" borderId="4" xfId="0" applyFont="1" applyFill="1" applyBorder="1" applyAlignment="1" applyProtection="1">
      <alignment horizontal="distributed" vertical="center" indent="5"/>
    </xf>
    <xf numFmtId="0" fontId="0" fillId="0" borderId="13" xfId="0" applyBorder="1" applyAlignment="1">
      <alignment horizontal="distributed" vertical="center" indent="5"/>
    </xf>
    <xf numFmtId="0" fontId="0" fillId="0" borderId="14" xfId="0" applyBorder="1" applyAlignment="1">
      <alignment horizontal="distributed" vertical="center" indent="5"/>
    </xf>
    <xf numFmtId="0" fontId="2" fillId="0" borderId="4" xfId="0" applyFont="1" applyBorder="1" applyAlignment="1" applyProtection="1">
      <alignment horizontal="left" vertical="center" indent="1"/>
      <protection locked="0"/>
    </xf>
    <xf numFmtId="0" fontId="2" fillId="0" borderId="13" xfId="0" applyFont="1" applyBorder="1" applyAlignment="1" applyProtection="1">
      <alignment horizontal="left" vertical="center" indent="1"/>
      <protection locked="0"/>
    </xf>
    <xf numFmtId="0" fontId="2" fillId="0" borderId="14" xfId="0" applyFont="1" applyBorder="1" applyAlignment="1" applyProtection="1">
      <alignment horizontal="left" vertical="center" indent="1"/>
      <protection locked="0"/>
    </xf>
    <xf numFmtId="0" fontId="2" fillId="2" borderId="35" xfId="0" applyFont="1" applyFill="1" applyBorder="1" applyAlignment="1" applyProtection="1">
      <alignment horizontal="center" vertical="distributed"/>
    </xf>
    <xf numFmtId="0" fontId="0" fillId="0" borderId="16" xfId="0" applyBorder="1" applyAlignment="1">
      <alignment horizontal="center" vertical="distributed"/>
    </xf>
    <xf numFmtId="0" fontId="2" fillId="2" borderId="4" xfId="0" applyFont="1" applyFill="1" applyBorder="1" applyAlignment="1" applyProtection="1">
      <alignment horizontal="distributed" vertical="center" indent="1"/>
    </xf>
    <xf numFmtId="0" fontId="0" fillId="0" borderId="13" xfId="0" applyBorder="1" applyAlignment="1">
      <alignment horizontal="distributed" vertical="center" indent="1"/>
    </xf>
    <xf numFmtId="0" fontId="0" fillId="0" borderId="14" xfId="0" applyBorder="1" applyAlignment="1">
      <alignment horizontal="distributed" vertical="center" indent="1"/>
    </xf>
    <xf numFmtId="0" fontId="2" fillId="0" borderId="17" xfId="0" applyFont="1" applyBorder="1" applyAlignment="1" applyProtection="1">
      <alignment horizontal="left" vertical="center" indent="1"/>
      <protection locked="0"/>
    </xf>
    <xf numFmtId="0" fontId="2" fillId="2" borderId="4" xfId="0" applyFont="1" applyFill="1" applyBorder="1" applyAlignment="1" applyProtection="1">
      <alignment horizontal="distributed" vertical="center" indent="3"/>
    </xf>
    <xf numFmtId="0" fontId="0" fillId="0" borderId="13" xfId="0" applyBorder="1" applyAlignment="1">
      <alignment horizontal="distributed" vertical="center" indent="3"/>
    </xf>
    <xf numFmtId="0" fontId="0" fillId="0" borderId="14" xfId="0" applyBorder="1" applyAlignment="1">
      <alignment horizontal="distributed" vertical="center" indent="3"/>
    </xf>
    <xf numFmtId="0" fontId="2" fillId="2" borderId="35" xfId="0" applyFont="1" applyFill="1" applyBorder="1" applyAlignment="1" applyProtection="1">
      <alignment horizontal="center" vertical="distributed" textRotation="255" indent="1"/>
    </xf>
    <xf numFmtId="0" fontId="0" fillId="0" borderId="15" xfId="0" applyBorder="1" applyAlignment="1">
      <alignment horizontal="center" vertical="distributed" textRotation="255" indent="1"/>
    </xf>
    <xf numFmtId="0" fontId="2" fillId="0" borderId="13"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2" fillId="2" borderId="17" xfId="0" applyFont="1" applyFill="1" applyBorder="1" applyAlignment="1" applyProtection="1">
      <alignment horizontal="distributed" vertical="center" indent="1"/>
    </xf>
    <xf numFmtId="0" fontId="2" fillId="0" borderId="0" xfId="0" applyFont="1" applyAlignment="1" applyProtection="1">
      <alignment horizontal="left"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2" fillId="0" borderId="1" xfId="0" applyFont="1" applyBorder="1" applyAlignment="1" applyProtection="1">
      <alignment horizontal="distributed" vertical="center" indent="1"/>
    </xf>
    <xf numFmtId="0" fontId="5" fillId="0" borderId="29" xfId="0" applyFont="1" applyBorder="1" applyAlignment="1" applyProtection="1">
      <alignment horizontal="center" vertical="center" wrapText="1"/>
    </xf>
    <xf numFmtId="0" fontId="5" fillId="0" borderId="30" xfId="0" applyFont="1" applyBorder="1" applyAlignment="1" applyProtection="1">
      <alignment horizontal="center" vertical="center" wrapText="1"/>
    </xf>
    <xf numFmtId="0" fontId="5" fillId="0" borderId="31" xfId="0" applyFont="1" applyBorder="1" applyAlignment="1" applyProtection="1">
      <alignment horizontal="center" vertical="center" wrapText="1"/>
    </xf>
    <xf numFmtId="0" fontId="5" fillId="0" borderId="32" xfId="0" applyFont="1" applyBorder="1" applyAlignment="1" applyProtection="1">
      <alignment horizontal="center" vertical="center" wrapText="1"/>
    </xf>
    <xf numFmtId="0" fontId="5" fillId="0" borderId="33" xfId="0" applyFont="1" applyBorder="1" applyAlignment="1" applyProtection="1">
      <alignment horizontal="center" vertical="center" wrapText="1"/>
    </xf>
    <xf numFmtId="0" fontId="5" fillId="0" borderId="34" xfId="0" applyFont="1" applyBorder="1" applyAlignment="1" applyProtection="1">
      <alignment horizontal="center" vertical="center" wrapText="1"/>
    </xf>
    <xf numFmtId="0" fontId="2" fillId="2" borderId="35" xfId="0" applyFont="1" applyFill="1" applyBorder="1" applyAlignment="1" applyProtection="1">
      <alignment horizontal="distributed" vertical="center" indent="1"/>
    </xf>
    <xf numFmtId="0" fontId="0" fillId="0" borderId="15" xfId="0" applyBorder="1" applyAlignment="1">
      <alignment horizontal="distributed" vertical="center" indent="1"/>
    </xf>
    <xf numFmtId="0" fontId="0" fillId="0" borderId="16" xfId="0" applyBorder="1" applyAlignment="1">
      <alignment horizontal="distributed" vertical="center" indent="1"/>
    </xf>
    <xf numFmtId="0" fontId="2" fillId="2" borderId="19" xfId="0" applyFont="1" applyFill="1" applyBorder="1" applyAlignment="1" applyProtection="1">
      <alignment horizontal="distributed" vertical="center" wrapText="1" indent="3"/>
    </xf>
    <xf numFmtId="0" fontId="2" fillId="2" borderId="23" xfId="0" applyFont="1" applyFill="1" applyBorder="1" applyAlignment="1" applyProtection="1">
      <alignment horizontal="distributed" vertical="center" indent="3"/>
    </xf>
    <xf numFmtId="0" fontId="2" fillId="2" borderId="24" xfId="0" applyFont="1" applyFill="1" applyBorder="1" applyAlignment="1" applyProtection="1">
      <alignment horizontal="distributed" vertical="center" indent="3"/>
    </xf>
    <xf numFmtId="0" fontId="2" fillId="2" borderId="18" xfId="0" applyFont="1" applyFill="1" applyBorder="1" applyAlignment="1" applyProtection="1">
      <alignment horizontal="distributed" vertical="center" indent="3"/>
    </xf>
    <xf numFmtId="0" fontId="2" fillId="2" borderId="0" xfId="0" applyFont="1" applyFill="1" applyBorder="1" applyAlignment="1" applyProtection="1">
      <alignment horizontal="distributed" vertical="center" indent="3"/>
    </xf>
    <xf numFmtId="0" fontId="2" fillId="2" borderId="36" xfId="0" applyFont="1" applyFill="1" applyBorder="1" applyAlignment="1" applyProtection="1">
      <alignment horizontal="distributed" vertical="center" indent="3"/>
    </xf>
    <xf numFmtId="0" fontId="2" fillId="2" borderId="20" xfId="0" applyFont="1" applyFill="1" applyBorder="1" applyAlignment="1" applyProtection="1">
      <alignment horizontal="distributed" vertical="center" indent="3"/>
    </xf>
    <xf numFmtId="0" fontId="2" fillId="2" borderId="1" xfId="0" applyFont="1" applyFill="1" applyBorder="1" applyAlignment="1" applyProtection="1">
      <alignment horizontal="distributed" vertical="center" indent="3"/>
    </xf>
    <xf numFmtId="0" fontId="2" fillId="2" borderId="37" xfId="0" applyFont="1" applyFill="1" applyBorder="1" applyAlignment="1" applyProtection="1">
      <alignment horizontal="distributed" vertical="center" indent="3"/>
    </xf>
    <xf numFmtId="0" fontId="0" fillId="0" borderId="16" xfId="0" applyBorder="1" applyAlignment="1">
      <alignment horizontal="center" vertical="distributed" textRotation="255" indent="1"/>
    </xf>
    <xf numFmtId="0" fontId="21" fillId="0" borderId="4" xfId="0" applyFont="1" applyBorder="1" applyAlignment="1" applyProtection="1">
      <alignment horizontal="left" vertical="center" indent="1" shrinkToFit="1"/>
      <protection locked="0"/>
    </xf>
    <xf numFmtId="0" fontId="21" fillId="0" borderId="13" xfId="0" applyFont="1" applyBorder="1" applyAlignment="1" applyProtection="1">
      <alignment horizontal="left" vertical="center" indent="1" shrinkToFit="1"/>
      <protection locked="0"/>
    </xf>
    <xf numFmtId="0" fontId="21" fillId="0" borderId="14" xfId="0" applyFont="1" applyBorder="1" applyAlignment="1" applyProtection="1">
      <alignment horizontal="left" vertical="center" indent="1" shrinkToFit="1"/>
      <protection locked="0"/>
    </xf>
    <xf numFmtId="0" fontId="21" fillId="2" borderId="17" xfId="0" applyFont="1" applyFill="1" applyBorder="1" applyAlignment="1" applyProtection="1">
      <alignment horizontal="left" vertical="center"/>
    </xf>
    <xf numFmtId="0" fontId="20" fillId="0" borderId="30" xfId="0" applyFont="1" applyBorder="1" applyAlignment="1" applyProtection="1">
      <alignment horizontal="center" vertical="center" wrapText="1"/>
    </xf>
    <xf numFmtId="0" fontId="20" fillId="0" borderId="31" xfId="0" applyFont="1" applyBorder="1" applyAlignment="1" applyProtection="1">
      <alignment horizontal="center" vertical="center" wrapText="1"/>
    </xf>
    <xf numFmtId="0" fontId="20" fillId="0" borderId="32" xfId="0" applyFont="1" applyBorder="1" applyAlignment="1" applyProtection="1">
      <alignment horizontal="center" vertical="center" wrapText="1"/>
    </xf>
    <xf numFmtId="0" fontId="20" fillId="0" borderId="33" xfId="0" applyFont="1" applyBorder="1" applyAlignment="1" applyProtection="1">
      <alignment horizontal="center" vertical="center" wrapText="1"/>
    </xf>
    <xf numFmtId="0" fontId="20" fillId="0" borderId="34" xfId="0" applyFont="1" applyBorder="1" applyAlignment="1" applyProtection="1">
      <alignment horizontal="center" vertical="center" wrapText="1"/>
    </xf>
    <xf numFmtId="0" fontId="21" fillId="2" borderId="19" xfId="0" applyFont="1" applyFill="1" applyBorder="1" applyAlignment="1" applyProtection="1">
      <alignment horizontal="left" vertical="center"/>
    </xf>
    <xf numFmtId="0" fontId="21" fillId="2" borderId="23" xfId="0" applyFont="1" applyFill="1" applyBorder="1" applyAlignment="1" applyProtection="1">
      <alignment horizontal="left" vertical="center"/>
    </xf>
    <xf numFmtId="0" fontId="21" fillId="2" borderId="20" xfId="0" applyFont="1" applyFill="1" applyBorder="1" applyAlignment="1" applyProtection="1">
      <alignment horizontal="left" vertical="center"/>
    </xf>
    <xf numFmtId="0" fontId="21" fillId="2" borderId="1" xfId="0" applyFont="1" applyFill="1" applyBorder="1" applyAlignment="1" applyProtection="1">
      <alignment horizontal="left" vertical="center"/>
    </xf>
    <xf numFmtId="0" fontId="21" fillId="2" borderId="4" xfId="0" applyFont="1" applyFill="1" applyBorder="1" applyAlignment="1" applyProtection="1">
      <alignment horizontal="left" vertical="center" indent="1" shrinkToFit="1"/>
    </xf>
    <xf numFmtId="0" fontId="21" fillId="2" borderId="13" xfId="0" applyFont="1" applyFill="1" applyBorder="1" applyAlignment="1" applyProtection="1">
      <alignment horizontal="left" vertical="center" indent="1" shrinkToFit="1"/>
    </xf>
    <xf numFmtId="0" fontId="21" fillId="2" borderId="14" xfId="0" applyFont="1" applyFill="1" applyBorder="1" applyAlignment="1" applyProtection="1">
      <alignment horizontal="left" vertical="center" indent="1" shrinkToFit="1"/>
    </xf>
    <xf numFmtId="0" fontId="21" fillId="0" borderId="17" xfId="0" applyFont="1" applyBorder="1" applyAlignment="1" applyProtection="1">
      <alignment horizontal="left" vertical="center" indent="1" shrinkToFit="1"/>
      <protection locked="0"/>
    </xf>
    <xf numFmtId="0" fontId="21" fillId="2" borderId="24" xfId="0" applyFont="1" applyFill="1" applyBorder="1" applyAlignment="1" applyProtection="1">
      <alignment horizontal="left" vertical="center"/>
    </xf>
    <xf numFmtId="0" fontId="21" fillId="2" borderId="17" xfId="0" applyFont="1" applyFill="1" applyBorder="1" applyAlignment="1" applyProtection="1">
      <alignment horizontal="distributed" vertical="center" indent="1"/>
    </xf>
    <xf numFmtId="0" fontId="21" fillId="0" borderId="4" xfId="0" applyFont="1" applyFill="1" applyBorder="1" applyAlignment="1" applyProtection="1">
      <alignment horizontal="left" vertical="center" indent="1"/>
    </xf>
    <xf numFmtId="0" fontId="21" fillId="0" borderId="13" xfId="0" applyFont="1" applyFill="1" applyBorder="1" applyAlignment="1" applyProtection="1">
      <alignment horizontal="left" vertical="center" indent="1"/>
    </xf>
    <xf numFmtId="0" fontId="21" fillId="0" borderId="14" xfId="0" applyFont="1" applyFill="1" applyBorder="1" applyAlignment="1" applyProtection="1">
      <alignment horizontal="left" vertical="center" indent="1"/>
    </xf>
    <xf numFmtId="0" fontId="21" fillId="0" borderId="4" xfId="0" applyFont="1" applyFill="1" applyBorder="1" applyAlignment="1" applyProtection="1">
      <alignment horizontal="left" vertical="center" indent="1"/>
      <protection locked="0"/>
    </xf>
    <xf numFmtId="0" fontId="21" fillId="0" borderId="13" xfId="0" applyFont="1" applyFill="1" applyBorder="1" applyAlignment="1" applyProtection="1">
      <alignment horizontal="left" vertical="center" indent="1"/>
      <protection locked="0"/>
    </xf>
    <xf numFmtId="0" fontId="21" fillId="0" borderId="14" xfId="0" applyFont="1" applyFill="1" applyBorder="1" applyAlignment="1" applyProtection="1">
      <alignment horizontal="left" vertical="center" indent="1"/>
      <protection locked="0"/>
    </xf>
    <xf numFmtId="0" fontId="21" fillId="2" borderId="17" xfId="0" applyFont="1" applyFill="1" applyBorder="1" applyAlignment="1" applyProtection="1">
      <alignment horizontal="center" vertical="center" shrinkToFit="1"/>
    </xf>
    <xf numFmtId="0" fontId="21" fillId="2" borderId="35" xfId="0" applyFont="1" applyFill="1" applyBorder="1" applyAlignment="1" applyProtection="1">
      <alignment horizontal="center" vertical="distributed" textRotation="255" indent="5"/>
    </xf>
    <xf numFmtId="0" fontId="21" fillId="2" borderId="15" xfId="0" applyFont="1" applyFill="1" applyBorder="1" applyAlignment="1" applyProtection="1">
      <alignment horizontal="center" vertical="distributed" textRotation="255" indent="5"/>
    </xf>
    <xf numFmtId="0" fontId="21" fillId="2" borderId="16" xfId="0" applyFont="1" applyFill="1" applyBorder="1" applyAlignment="1" applyProtection="1">
      <alignment horizontal="center" vertical="distributed" textRotation="255" indent="5"/>
    </xf>
    <xf numFmtId="0" fontId="2" fillId="0" borderId="4" xfId="0" applyFont="1" applyBorder="1" applyAlignment="1" applyProtection="1">
      <alignment horizontal="left" vertical="center" indent="1" shrinkToFit="1"/>
    </xf>
    <xf numFmtId="0" fontId="21" fillId="0" borderId="13" xfId="0" applyFont="1" applyBorder="1" applyAlignment="1" applyProtection="1">
      <alignment horizontal="left" vertical="center" indent="1" shrinkToFit="1"/>
    </xf>
    <xf numFmtId="0" fontId="21" fillId="0" borderId="14" xfId="0" applyFont="1" applyBorder="1" applyAlignment="1" applyProtection="1">
      <alignment horizontal="left" vertical="center" indent="1" shrinkToFit="1"/>
    </xf>
    <xf numFmtId="0" fontId="21" fillId="2" borderId="15" xfId="0" applyFont="1" applyFill="1" applyBorder="1" applyAlignment="1" applyProtection="1">
      <alignment horizontal="center" vertical="center" textRotation="255"/>
    </xf>
    <xf numFmtId="0" fontId="21" fillId="2" borderId="16" xfId="0" applyFont="1" applyFill="1" applyBorder="1" applyAlignment="1" applyProtection="1">
      <alignment horizontal="center" vertical="center" textRotation="255"/>
    </xf>
    <xf numFmtId="0" fontId="21" fillId="0" borderId="17" xfId="0" applyFont="1" applyBorder="1" applyAlignment="1" applyProtection="1">
      <alignment horizontal="left" vertical="center" indent="2"/>
    </xf>
    <xf numFmtId="0" fontId="21" fillId="0" borderId="17" xfId="0" applyFont="1" applyBorder="1" applyAlignment="1" applyProtection="1">
      <alignment horizontal="left" vertical="center" indent="1"/>
      <protection locked="0"/>
    </xf>
    <xf numFmtId="0" fontId="21" fillId="0" borderId="4" xfId="0" applyFont="1" applyBorder="1" applyAlignment="1" applyProtection="1">
      <alignment horizontal="center" vertical="center"/>
      <protection locked="0"/>
    </xf>
    <xf numFmtId="0" fontId="21" fillId="0" borderId="13" xfId="0" applyFont="1" applyBorder="1" applyAlignment="1" applyProtection="1">
      <alignment horizontal="center" vertical="center"/>
      <protection locked="0"/>
    </xf>
    <xf numFmtId="0" fontId="21" fillId="0" borderId="14" xfId="0" applyFont="1" applyBorder="1" applyAlignment="1" applyProtection="1">
      <alignment horizontal="center" vertical="center"/>
      <protection locked="0"/>
    </xf>
    <xf numFmtId="0" fontId="18" fillId="0" borderId="0" xfId="0" applyFont="1" applyAlignment="1" applyProtection="1">
      <alignment horizontal="center" vertical="center"/>
    </xf>
    <xf numFmtId="0" fontId="21" fillId="0" borderId="1" xfId="0" applyFont="1" applyBorder="1" applyAlignment="1" applyProtection="1">
      <alignment horizontal="distributed" vertical="center" indent="1"/>
    </xf>
    <xf numFmtId="0" fontId="2" fillId="0" borderId="17" xfId="0" applyFont="1" applyBorder="1" applyAlignment="1" applyProtection="1">
      <alignment horizontal="left" vertical="center" indent="1" shrinkToFit="1"/>
      <protection locked="0"/>
    </xf>
    <xf numFmtId="0" fontId="2" fillId="2" borderId="19" xfId="0" applyFont="1" applyFill="1" applyBorder="1" applyAlignment="1" applyProtection="1">
      <alignment horizontal="left" vertical="center"/>
    </xf>
    <xf numFmtId="0" fontId="2" fillId="2" borderId="4" xfId="0" applyFont="1" applyFill="1" applyBorder="1" applyAlignment="1" applyProtection="1">
      <alignment horizontal="left" vertical="center" wrapText="1" shrinkToFit="1"/>
    </xf>
    <xf numFmtId="0" fontId="21" fillId="2" borderId="14" xfId="0" applyFont="1" applyFill="1" applyBorder="1" applyAlignment="1" applyProtection="1">
      <alignment horizontal="left" vertical="center" wrapText="1" shrinkToFit="1"/>
    </xf>
    <xf numFmtId="0" fontId="2" fillId="0" borderId="17" xfId="0" applyFont="1" applyBorder="1" applyAlignment="1" applyProtection="1">
      <alignment horizontal="left" vertical="center" indent="1" shrinkToFit="1"/>
    </xf>
    <xf numFmtId="0" fontId="21" fillId="0" borderId="17" xfId="0" applyFont="1" applyBorder="1" applyAlignment="1" applyProtection="1">
      <alignment horizontal="left" vertical="center" indent="1" shrinkToFit="1"/>
    </xf>
    <xf numFmtId="0" fontId="21" fillId="2" borderId="38" xfId="0" applyFont="1" applyFill="1" applyBorder="1" applyAlignment="1" applyProtection="1">
      <alignment horizontal="left" vertical="center" indent="1" shrinkToFit="1"/>
    </xf>
    <xf numFmtId="0" fontId="21" fillId="2" borderId="13" xfId="0" applyFont="1" applyFill="1" applyBorder="1" applyAlignment="1" applyProtection="1">
      <alignment horizontal="left" vertical="center"/>
    </xf>
    <xf numFmtId="0" fontId="21" fillId="2" borderId="14" xfId="0" applyFont="1" applyFill="1" applyBorder="1" applyAlignment="1" applyProtection="1">
      <alignment horizontal="left" vertical="center"/>
    </xf>
    <xf numFmtId="0" fontId="32" fillId="0" borderId="0" xfId="0" applyFont="1" applyAlignment="1">
      <alignment horizontal="left" vertical="center"/>
    </xf>
    <xf numFmtId="0" fontId="27" fillId="4" borderId="17" xfId="0" applyFont="1" applyFill="1" applyBorder="1" applyAlignment="1">
      <alignment horizontal="center" vertical="top" wrapText="1"/>
    </xf>
    <xf numFmtId="0" fontId="27" fillId="0" borderId="35" xfId="0" applyFont="1" applyBorder="1" applyAlignment="1" applyProtection="1">
      <alignment horizontal="left" vertical="top" wrapText="1"/>
      <protection locked="0"/>
    </xf>
    <xf numFmtId="0" fontId="28" fillId="0" borderId="35" xfId="0" applyFont="1" applyBorder="1" applyAlignment="1" applyProtection="1">
      <alignment horizontal="left" vertical="top" wrapText="1"/>
      <protection locked="0"/>
    </xf>
    <xf numFmtId="0" fontId="30" fillId="0" borderId="16" xfId="0" applyFont="1" applyBorder="1" applyAlignment="1">
      <alignment horizontal="left" vertical="top" wrapText="1"/>
    </xf>
    <xf numFmtId="0" fontId="28" fillId="0" borderId="17" xfId="0" applyFont="1"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DDDDDD"/>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165100</xdr:colOff>
          <xdr:row>23</xdr:row>
          <xdr:rowOff>38100</xdr:rowOff>
        </xdr:from>
        <xdr:to>
          <xdr:col>8</xdr:col>
          <xdr:colOff>127000</xdr:colOff>
          <xdr:row>23</xdr:row>
          <xdr:rowOff>292100</xdr:rowOff>
        </xdr:to>
        <xdr:sp macro="" textlink="">
          <xdr:nvSpPr>
            <xdr:cNvPr id="1026" name="CheckBox1"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47"/>
  <sheetViews>
    <sheetView tabSelected="1" view="pageBreakPreview" zoomScaleNormal="100" zoomScaleSheetLayoutView="100" workbookViewId="0">
      <selection sqref="A1:C1"/>
    </sheetView>
  </sheetViews>
  <sheetFormatPr defaultColWidth="9" defaultRowHeight="11"/>
  <cols>
    <col min="1" max="1" width="2.6328125" style="31" customWidth="1"/>
    <col min="2" max="2" width="24.08984375" style="31" customWidth="1"/>
    <col min="3" max="3" width="70.6328125" style="32" customWidth="1"/>
    <col min="4" max="4" width="2.26953125" style="31" customWidth="1"/>
    <col min="5" max="16384" width="9" style="31"/>
  </cols>
  <sheetData>
    <row r="1" spans="1:3" ht="40" customHeight="1">
      <c r="A1" s="94" t="s">
        <v>16</v>
      </c>
      <c r="B1" s="94"/>
      <c r="C1" s="94"/>
    </row>
    <row r="2" spans="1:3" ht="11.5" thickBot="1"/>
    <row r="3" spans="1:3" ht="40" customHeight="1" thickTop="1" thickBot="1">
      <c r="A3" s="95" t="s">
        <v>178</v>
      </c>
      <c r="B3" s="96"/>
      <c r="C3" s="97"/>
    </row>
    <row r="4" spans="1:3" ht="11.5" thickTop="1"/>
    <row r="5" spans="1:3" s="33" customFormat="1" ht="24">
      <c r="B5" s="34" t="s">
        <v>118</v>
      </c>
      <c r="C5" s="35" t="s">
        <v>30</v>
      </c>
    </row>
    <row r="6" spans="1:3" s="33" customFormat="1" ht="24">
      <c r="B6" s="34" t="s">
        <v>218</v>
      </c>
      <c r="C6" s="35" t="s">
        <v>173</v>
      </c>
    </row>
    <row r="7" spans="1:3" s="33" customFormat="1" ht="12">
      <c r="B7" s="36"/>
      <c r="C7" s="35"/>
    </row>
    <row r="8" spans="1:3" s="33" customFormat="1" ht="12">
      <c r="B8" s="36" t="s">
        <v>73</v>
      </c>
      <c r="C8" s="35" t="s">
        <v>76</v>
      </c>
    </row>
    <row r="9" spans="1:3" s="33" customFormat="1" ht="12">
      <c r="B9" s="36" t="s">
        <v>74</v>
      </c>
      <c r="C9" s="35" t="s">
        <v>75</v>
      </c>
    </row>
    <row r="10" spans="1:3" s="33" customFormat="1" ht="12">
      <c r="B10" s="36" t="s">
        <v>87</v>
      </c>
      <c r="C10" s="35" t="s">
        <v>88</v>
      </c>
    </row>
    <row r="11" spans="1:3" s="33" customFormat="1" ht="12">
      <c r="B11" s="36" t="s">
        <v>176</v>
      </c>
      <c r="C11" s="35" t="s">
        <v>172</v>
      </c>
    </row>
    <row r="12" spans="1:3" s="33" customFormat="1" ht="12">
      <c r="B12" s="36" t="s">
        <v>33</v>
      </c>
      <c r="C12" s="35" t="s">
        <v>34</v>
      </c>
    </row>
    <row r="14" spans="1:3" ht="14">
      <c r="A14" s="84" t="s">
        <v>18</v>
      </c>
    </row>
    <row r="16" spans="1:3">
      <c r="B16" s="37" t="s">
        <v>17</v>
      </c>
      <c r="C16" s="18" t="s">
        <v>19</v>
      </c>
    </row>
    <row r="17" spans="2:3">
      <c r="B17" s="46" t="s">
        <v>151</v>
      </c>
      <c r="C17" s="47" t="s">
        <v>179</v>
      </c>
    </row>
    <row r="18" spans="2:3">
      <c r="B18" s="19" t="s">
        <v>0</v>
      </c>
      <c r="C18" s="20" t="s">
        <v>157</v>
      </c>
    </row>
    <row r="19" spans="2:3">
      <c r="B19" s="19" t="s">
        <v>1</v>
      </c>
      <c r="C19" s="20" t="s">
        <v>158</v>
      </c>
    </row>
    <row r="20" spans="2:3">
      <c r="B20" s="46" t="s">
        <v>159</v>
      </c>
      <c r="C20" s="47" t="s">
        <v>180</v>
      </c>
    </row>
    <row r="21" spans="2:3">
      <c r="B21" s="19" t="s">
        <v>0</v>
      </c>
      <c r="C21" s="20" t="s">
        <v>23</v>
      </c>
    </row>
    <row r="22" spans="2:3">
      <c r="B22" s="19" t="s">
        <v>1</v>
      </c>
      <c r="C22" s="20" t="s">
        <v>24</v>
      </c>
    </row>
    <row r="23" spans="2:3">
      <c r="B23" s="48" t="s">
        <v>2</v>
      </c>
      <c r="C23" s="20" t="s">
        <v>20</v>
      </c>
    </row>
    <row r="24" spans="2:3">
      <c r="B24" s="19" t="s">
        <v>3</v>
      </c>
      <c r="C24" s="20" t="s">
        <v>25</v>
      </c>
    </row>
    <row r="25" spans="2:3">
      <c r="B25" s="19" t="s">
        <v>4</v>
      </c>
      <c r="C25" s="20" t="s">
        <v>26</v>
      </c>
    </row>
    <row r="26" spans="2:3">
      <c r="B26" s="19" t="s">
        <v>154</v>
      </c>
      <c r="C26" s="20" t="s">
        <v>27</v>
      </c>
    </row>
    <row r="27" spans="2:3">
      <c r="B27" s="48" t="s">
        <v>5</v>
      </c>
      <c r="C27" s="20" t="s">
        <v>181</v>
      </c>
    </row>
    <row r="28" spans="2:3">
      <c r="B28" s="19" t="s">
        <v>156</v>
      </c>
      <c r="C28" s="20" t="s">
        <v>28</v>
      </c>
    </row>
    <row r="29" spans="2:3">
      <c r="B29" s="22" t="s">
        <v>6</v>
      </c>
      <c r="C29" s="21" t="s">
        <v>29</v>
      </c>
    </row>
    <row r="31" spans="2:3">
      <c r="B31" s="37" t="s">
        <v>9</v>
      </c>
      <c r="C31" s="18" t="s">
        <v>182</v>
      </c>
    </row>
    <row r="32" spans="2:3" ht="22">
      <c r="B32" s="92" t="s">
        <v>185</v>
      </c>
      <c r="C32" s="20" t="s">
        <v>183</v>
      </c>
    </row>
    <row r="33" spans="1:3">
      <c r="B33" s="40" t="s">
        <v>64</v>
      </c>
      <c r="C33" s="39" t="s">
        <v>69</v>
      </c>
    </row>
    <row r="34" spans="1:3">
      <c r="B34" s="40" t="s">
        <v>36</v>
      </c>
      <c r="C34" s="39" t="s">
        <v>67</v>
      </c>
    </row>
    <row r="35" spans="1:3">
      <c r="B35" s="40" t="s">
        <v>63</v>
      </c>
      <c r="C35" s="39" t="s">
        <v>68</v>
      </c>
    </row>
    <row r="36" spans="1:3">
      <c r="B36" s="38" t="s">
        <v>83</v>
      </c>
      <c r="C36" s="20" t="s">
        <v>184</v>
      </c>
    </row>
    <row r="37" spans="1:3" ht="22">
      <c r="B37" s="42" t="s">
        <v>70</v>
      </c>
      <c r="C37" s="39" t="s">
        <v>72</v>
      </c>
    </row>
    <row r="38" spans="1:3">
      <c r="B38" s="38" t="s">
        <v>65</v>
      </c>
      <c r="C38" s="39" t="s">
        <v>71</v>
      </c>
    </row>
    <row r="39" spans="1:3">
      <c r="B39" s="38" t="s">
        <v>21</v>
      </c>
      <c r="C39" s="20" t="s">
        <v>186</v>
      </c>
    </row>
    <row r="40" spans="1:3">
      <c r="B40" s="38" t="s">
        <v>22</v>
      </c>
      <c r="C40" s="39" t="s">
        <v>66</v>
      </c>
    </row>
    <row r="41" spans="1:3">
      <c r="B41" s="43" t="s">
        <v>97</v>
      </c>
      <c r="C41" s="44" t="s">
        <v>98</v>
      </c>
    </row>
    <row r="42" spans="1:3">
      <c r="B42" s="43" t="s">
        <v>90</v>
      </c>
      <c r="C42" s="44" t="s">
        <v>99</v>
      </c>
    </row>
    <row r="43" spans="1:3">
      <c r="B43" s="45" t="s">
        <v>78</v>
      </c>
      <c r="C43" s="41" t="s">
        <v>79</v>
      </c>
    </row>
    <row r="45" spans="1:3" ht="14">
      <c r="A45" s="84" t="s">
        <v>217</v>
      </c>
    </row>
    <row r="47" spans="1:3">
      <c r="B47" s="88" t="s">
        <v>170</v>
      </c>
      <c r="C47" s="85" t="s">
        <v>175</v>
      </c>
    </row>
  </sheetData>
  <sheetProtection algorithmName="SHA-512" hashValue="vDeREo7n0Aj+8lm5CDHogwf9vd6PNvtUu6kEFjz3kqSQHOUGE9nYf3eDeTLXWE+DuDG2ObyqVznkMXPIc50M0A==" saltValue="bBRF6ST2p1tulBc2m9s6+Q==" spinCount="100000" sheet="1" objects="1" scenarios="1"/>
  <mergeCells count="2">
    <mergeCell ref="A1:C1"/>
    <mergeCell ref="A3:C3"/>
  </mergeCells>
  <phoneticPr fontId="1"/>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43"/>
  </sheetPr>
  <dimension ref="B1:W25"/>
  <sheetViews>
    <sheetView showGridLines="0" view="pageBreakPreview" zoomScaleNormal="100" workbookViewId="0">
      <selection activeCell="M4" sqref="M4"/>
    </sheetView>
  </sheetViews>
  <sheetFormatPr defaultColWidth="5.6328125" defaultRowHeight="20.149999999999999" customHeight="1"/>
  <cols>
    <col min="1" max="1" width="2.6328125" style="7" customWidth="1"/>
    <col min="2" max="2" width="4.08984375" style="7" customWidth="1"/>
    <col min="3" max="3" width="3.36328125" style="7" customWidth="1"/>
    <col min="4" max="4" width="3.7265625" style="7" customWidth="1"/>
    <col min="5" max="5" width="9" style="7" customWidth="1"/>
    <col min="6" max="6" width="12.36328125" style="7" customWidth="1"/>
    <col min="7" max="18" width="5.6328125" style="7" customWidth="1"/>
    <col min="19" max="19" width="2.6328125" style="7" customWidth="1"/>
    <col min="20" max="20" width="5.6328125" style="7" customWidth="1"/>
    <col min="21" max="21" width="5.6328125" style="7" hidden="1" customWidth="1"/>
    <col min="22" max="22" width="17.7265625" style="7" hidden="1" customWidth="1"/>
    <col min="23" max="23" width="5.6328125" style="7" hidden="1" customWidth="1"/>
    <col min="24" max="16384" width="5.6328125" style="7"/>
  </cols>
  <sheetData>
    <row r="1" spans="2:19" s="5" customFormat="1" ht="40" customHeight="1">
      <c r="B1" s="119" t="s">
        <v>187</v>
      </c>
      <c r="C1" s="120"/>
      <c r="D1" s="120"/>
      <c r="E1" s="120"/>
      <c r="F1" s="120"/>
      <c r="G1" s="120"/>
      <c r="H1" s="120"/>
      <c r="I1" s="120"/>
      <c r="J1" s="120"/>
      <c r="K1" s="120"/>
      <c r="L1" s="120"/>
      <c r="M1" s="120"/>
      <c r="N1" s="120"/>
      <c r="O1" s="120"/>
      <c r="P1" s="120"/>
      <c r="Q1" s="120"/>
      <c r="R1" s="120"/>
      <c r="S1" s="6"/>
    </row>
    <row r="2" spans="2:19" s="5" customFormat="1" ht="10" customHeight="1" thickBot="1">
      <c r="B2" s="23"/>
      <c r="C2" s="6"/>
      <c r="D2" s="6"/>
      <c r="E2" s="6"/>
      <c r="F2" s="6"/>
      <c r="G2" s="6"/>
      <c r="H2" s="6"/>
      <c r="I2" s="6"/>
      <c r="J2" s="6"/>
      <c r="K2" s="6"/>
      <c r="L2" s="6"/>
      <c r="M2" s="6"/>
      <c r="N2" s="6"/>
      <c r="O2" s="6"/>
      <c r="P2" s="6"/>
      <c r="Q2" s="6"/>
      <c r="R2" s="6"/>
      <c r="S2" s="6"/>
    </row>
    <row r="3" spans="2:19" ht="40" customHeight="1" thickTop="1">
      <c r="B3" s="122" t="s">
        <v>188</v>
      </c>
      <c r="C3" s="123"/>
      <c r="D3" s="123"/>
      <c r="E3" s="123"/>
      <c r="F3" s="123"/>
      <c r="G3" s="123"/>
      <c r="H3" s="124"/>
      <c r="I3" s="8"/>
      <c r="J3" s="8"/>
      <c r="K3" s="8"/>
      <c r="L3" s="8"/>
      <c r="M3" s="8"/>
      <c r="N3" s="8"/>
      <c r="O3" s="8"/>
      <c r="P3" s="8"/>
      <c r="Q3" s="8"/>
      <c r="R3" s="8"/>
      <c r="S3" s="8"/>
    </row>
    <row r="4" spans="2:19" ht="20.149999999999999" customHeight="1" thickBot="1">
      <c r="B4" s="125"/>
      <c r="C4" s="126"/>
      <c r="D4" s="126"/>
      <c r="E4" s="126"/>
      <c r="F4" s="126"/>
      <c r="G4" s="126"/>
      <c r="H4" s="127"/>
      <c r="K4" s="121" t="s">
        <v>10</v>
      </c>
      <c r="L4" s="121"/>
      <c r="M4" s="1"/>
      <c r="N4" s="9" t="s">
        <v>13</v>
      </c>
      <c r="O4" s="15"/>
      <c r="P4" s="9" t="s">
        <v>12</v>
      </c>
      <c r="Q4" s="1"/>
      <c r="R4" s="9" t="s">
        <v>11</v>
      </c>
      <c r="S4" s="10"/>
    </row>
    <row r="5" spans="2:19" ht="20.149999999999999" customHeight="1" thickTop="1">
      <c r="L5" s="11"/>
    </row>
    <row r="6" spans="2:19" ht="20.149999999999999" customHeight="1">
      <c r="B6" s="117" t="s">
        <v>7</v>
      </c>
      <c r="C6" s="117"/>
      <c r="D6" s="117"/>
      <c r="E6" s="117"/>
      <c r="F6" s="117"/>
      <c r="G6" s="109"/>
      <c r="H6" s="109"/>
      <c r="I6" s="109"/>
      <c r="J6" s="109"/>
      <c r="K6" s="109"/>
      <c r="L6" s="109"/>
      <c r="M6" s="109"/>
      <c r="N6" s="109"/>
      <c r="O6" s="109"/>
      <c r="P6" s="109"/>
      <c r="Q6" s="109"/>
      <c r="R6" s="109"/>
      <c r="S6" s="12"/>
    </row>
    <row r="7" spans="2:19" ht="20.149999999999999" customHeight="1">
      <c r="B7" s="128" t="s">
        <v>151</v>
      </c>
      <c r="C7" s="131" t="s">
        <v>0</v>
      </c>
      <c r="D7" s="132"/>
      <c r="E7" s="132"/>
      <c r="F7" s="133"/>
      <c r="G7" s="13" t="s">
        <v>152</v>
      </c>
      <c r="H7" s="115"/>
      <c r="I7" s="115"/>
      <c r="J7" s="115"/>
      <c r="K7" s="115"/>
      <c r="L7" s="115"/>
      <c r="M7" s="115"/>
      <c r="N7" s="115"/>
      <c r="O7" s="115"/>
      <c r="P7" s="115"/>
      <c r="Q7" s="115"/>
      <c r="R7" s="116"/>
      <c r="S7" s="12"/>
    </row>
    <row r="8" spans="2:19" ht="20.149999999999999" customHeight="1">
      <c r="B8" s="129"/>
      <c r="C8" s="134"/>
      <c r="D8" s="135"/>
      <c r="E8" s="135"/>
      <c r="F8" s="136"/>
      <c r="G8" s="101"/>
      <c r="H8" s="102"/>
      <c r="I8" s="102"/>
      <c r="J8" s="102"/>
      <c r="K8" s="102"/>
      <c r="L8" s="102"/>
      <c r="M8" s="102"/>
      <c r="N8" s="102"/>
      <c r="O8" s="102"/>
      <c r="P8" s="102"/>
      <c r="Q8" s="102"/>
      <c r="R8" s="103"/>
      <c r="S8" s="12"/>
    </row>
    <row r="9" spans="2:19" ht="20.149999999999999" customHeight="1">
      <c r="B9" s="129"/>
      <c r="C9" s="137"/>
      <c r="D9" s="138"/>
      <c r="E9" s="138"/>
      <c r="F9" s="139"/>
      <c r="G9" s="101"/>
      <c r="H9" s="102"/>
      <c r="I9" s="102"/>
      <c r="J9" s="102"/>
      <c r="K9" s="102"/>
      <c r="L9" s="102"/>
      <c r="M9" s="102"/>
      <c r="N9" s="102"/>
      <c r="O9" s="102"/>
      <c r="P9" s="102"/>
      <c r="Q9" s="102"/>
      <c r="R9" s="103"/>
      <c r="S9" s="12"/>
    </row>
    <row r="10" spans="2:19" ht="20.149999999999999" customHeight="1">
      <c r="B10" s="130"/>
      <c r="C10" s="117" t="s">
        <v>1</v>
      </c>
      <c r="D10" s="117"/>
      <c r="E10" s="117"/>
      <c r="F10" s="117"/>
      <c r="G10" s="101"/>
      <c r="H10" s="102"/>
      <c r="I10" s="102"/>
      <c r="J10" s="102"/>
      <c r="K10" s="102"/>
      <c r="L10" s="102"/>
      <c r="M10" s="102"/>
      <c r="N10" s="102"/>
      <c r="O10" s="102"/>
      <c r="P10" s="102"/>
      <c r="Q10" s="102"/>
      <c r="R10" s="103"/>
      <c r="S10" s="12"/>
    </row>
    <row r="11" spans="2:19" ht="20.149999999999999" customHeight="1">
      <c r="B11" s="113" t="s">
        <v>8</v>
      </c>
      <c r="C11" s="131" t="s">
        <v>0</v>
      </c>
      <c r="D11" s="132"/>
      <c r="E11" s="132"/>
      <c r="F11" s="133"/>
      <c r="G11" s="13" t="s">
        <v>152</v>
      </c>
      <c r="H11" s="115"/>
      <c r="I11" s="115"/>
      <c r="J11" s="115"/>
      <c r="K11" s="115"/>
      <c r="L11" s="115"/>
      <c r="M11" s="115"/>
      <c r="N11" s="115"/>
      <c r="O11" s="115"/>
      <c r="P11" s="115"/>
      <c r="Q11" s="115"/>
      <c r="R11" s="116"/>
      <c r="S11" s="12"/>
    </row>
    <row r="12" spans="2:19" ht="20.149999999999999" customHeight="1">
      <c r="B12" s="114"/>
      <c r="C12" s="134"/>
      <c r="D12" s="135"/>
      <c r="E12" s="135"/>
      <c r="F12" s="136"/>
      <c r="G12" s="101"/>
      <c r="H12" s="102"/>
      <c r="I12" s="102"/>
      <c r="J12" s="102"/>
      <c r="K12" s="102"/>
      <c r="L12" s="102"/>
      <c r="M12" s="102"/>
      <c r="N12" s="102"/>
      <c r="O12" s="102"/>
      <c r="P12" s="102"/>
      <c r="Q12" s="102"/>
      <c r="R12" s="103"/>
      <c r="S12" s="12"/>
    </row>
    <row r="13" spans="2:19" ht="20.149999999999999" customHeight="1">
      <c r="B13" s="114"/>
      <c r="C13" s="137"/>
      <c r="D13" s="138"/>
      <c r="E13" s="138"/>
      <c r="F13" s="139"/>
      <c r="G13" s="101"/>
      <c r="H13" s="102"/>
      <c r="I13" s="102"/>
      <c r="J13" s="102"/>
      <c r="K13" s="102"/>
      <c r="L13" s="102"/>
      <c r="M13" s="102"/>
      <c r="N13" s="102"/>
      <c r="O13" s="102"/>
      <c r="P13" s="102"/>
      <c r="Q13" s="102"/>
      <c r="R13" s="103"/>
      <c r="S13" s="12"/>
    </row>
    <row r="14" spans="2:19" ht="20.149999999999999" customHeight="1">
      <c r="B14" s="140"/>
      <c r="C14" s="117" t="s">
        <v>1</v>
      </c>
      <c r="D14" s="117"/>
      <c r="E14" s="117"/>
      <c r="F14" s="117"/>
      <c r="G14" s="101"/>
      <c r="H14" s="102"/>
      <c r="I14" s="102"/>
      <c r="J14" s="102"/>
      <c r="K14" s="102"/>
      <c r="L14" s="102"/>
      <c r="M14" s="102"/>
      <c r="N14" s="102"/>
      <c r="O14" s="102"/>
      <c r="P14" s="102"/>
      <c r="Q14" s="102"/>
      <c r="R14" s="103"/>
      <c r="S14" s="12"/>
    </row>
    <row r="15" spans="2:19" ht="20.149999999999999" customHeight="1">
      <c r="B15" s="113" t="s">
        <v>153</v>
      </c>
      <c r="C15" s="110" t="s">
        <v>3</v>
      </c>
      <c r="D15" s="111"/>
      <c r="E15" s="111"/>
      <c r="F15" s="112"/>
      <c r="G15" s="109"/>
      <c r="H15" s="109"/>
      <c r="I15" s="109"/>
      <c r="J15" s="109"/>
      <c r="K15" s="109"/>
      <c r="L15" s="109"/>
      <c r="M15" s="109"/>
      <c r="N15" s="109"/>
      <c r="O15" s="109"/>
      <c r="P15" s="109"/>
      <c r="Q15" s="109"/>
      <c r="R15" s="109"/>
      <c r="S15" s="14"/>
    </row>
    <row r="16" spans="2:19" ht="20.149999999999999" customHeight="1">
      <c r="B16" s="114"/>
      <c r="C16" s="110" t="s">
        <v>4</v>
      </c>
      <c r="D16" s="111"/>
      <c r="E16" s="111"/>
      <c r="F16" s="112"/>
      <c r="G16" s="109"/>
      <c r="H16" s="109"/>
      <c r="I16" s="109"/>
      <c r="J16" s="109"/>
      <c r="K16" s="109"/>
      <c r="L16" s="109"/>
      <c r="M16" s="109"/>
      <c r="N16" s="109"/>
      <c r="O16" s="109"/>
      <c r="P16" s="109"/>
      <c r="Q16" s="109"/>
      <c r="R16" s="109"/>
      <c r="S16" s="14"/>
    </row>
    <row r="17" spans="2:21" ht="20.149999999999999" customHeight="1">
      <c r="B17" s="114"/>
      <c r="C17" s="106" t="s">
        <v>154</v>
      </c>
      <c r="D17" s="107"/>
      <c r="E17" s="107"/>
      <c r="F17" s="108"/>
      <c r="G17" s="109"/>
      <c r="H17" s="109"/>
      <c r="I17" s="109"/>
      <c r="J17" s="109"/>
      <c r="K17" s="109"/>
      <c r="L17" s="109"/>
      <c r="M17" s="109"/>
      <c r="N17" s="109"/>
      <c r="O17" s="109"/>
      <c r="P17" s="109"/>
      <c r="Q17" s="109"/>
      <c r="R17" s="109"/>
      <c r="S17" s="14"/>
    </row>
    <row r="18" spans="2:21" ht="20.149999999999999" customHeight="1">
      <c r="B18" s="104" t="s">
        <v>155</v>
      </c>
      <c r="C18" s="106" t="s">
        <v>156</v>
      </c>
      <c r="D18" s="107"/>
      <c r="E18" s="107"/>
      <c r="F18" s="108"/>
      <c r="G18" s="109"/>
      <c r="H18" s="109"/>
      <c r="I18" s="109"/>
      <c r="J18" s="109"/>
      <c r="K18" s="109"/>
      <c r="L18" s="109"/>
      <c r="M18" s="109"/>
      <c r="N18" s="109"/>
      <c r="O18" s="109"/>
      <c r="P18" s="109"/>
      <c r="Q18" s="109"/>
      <c r="R18" s="109"/>
      <c r="S18" s="12"/>
    </row>
    <row r="19" spans="2:21" ht="20.149999999999999" customHeight="1">
      <c r="B19" s="105"/>
      <c r="C19" s="110" t="s">
        <v>6</v>
      </c>
      <c r="D19" s="111"/>
      <c r="E19" s="111"/>
      <c r="F19" s="112"/>
      <c r="G19" s="109"/>
      <c r="H19" s="109"/>
      <c r="I19" s="109"/>
      <c r="J19" s="109"/>
      <c r="K19" s="109"/>
      <c r="L19" s="109"/>
      <c r="M19" s="109"/>
      <c r="N19" s="109"/>
      <c r="O19" s="109"/>
      <c r="P19" s="109"/>
      <c r="Q19" s="109"/>
      <c r="R19" s="109"/>
      <c r="S19" s="12"/>
    </row>
    <row r="20" spans="2:21" ht="20.149999999999999" customHeight="1">
      <c r="B20" s="98" t="s">
        <v>35</v>
      </c>
      <c r="C20" s="99"/>
      <c r="D20" s="99"/>
      <c r="E20" s="99"/>
      <c r="F20" s="100"/>
      <c r="G20" s="101"/>
      <c r="H20" s="102"/>
      <c r="I20" s="102"/>
      <c r="J20" s="102"/>
      <c r="K20" s="102"/>
      <c r="L20" s="102"/>
      <c r="M20" s="102"/>
      <c r="N20" s="102"/>
      <c r="O20" s="102"/>
      <c r="P20" s="102"/>
      <c r="Q20" s="102"/>
      <c r="R20" s="103"/>
      <c r="S20" s="12"/>
    </row>
    <row r="21" spans="2:21" ht="20.149999999999999" customHeight="1">
      <c r="U21" s="16"/>
    </row>
    <row r="22" spans="2:21" ht="47.25" customHeight="1">
      <c r="B22" s="118" t="s">
        <v>14</v>
      </c>
      <c r="C22" s="118"/>
      <c r="D22" s="118"/>
      <c r="E22" s="118"/>
      <c r="F22" s="118"/>
      <c r="G22" s="118"/>
      <c r="H22" s="118"/>
      <c r="I22" s="118"/>
      <c r="J22" s="118"/>
      <c r="K22" s="118"/>
      <c r="L22" s="118"/>
      <c r="M22" s="118"/>
      <c r="N22" s="118"/>
      <c r="O22" s="118"/>
      <c r="P22" s="118"/>
      <c r="Q22" s="118"/>
      <c r="R22" s="118"/>
    </row>
    <row r="23" spans="2:21" ht="25.5" customHeight="1">
      <c r="C23" s="118" t="s">
        <v>15</v>
      </c>
      <c r="D23" s="118"/>
      <c r="E23" s="118"/>
      <c r="F23" s="118"/>
      <c r="G23" s="118"/>
      <c r="H23" s="118"/>
      <c r="I23" s="118"/>
      <c r="J23" s="118"/>
      <c r="K23" s="118"/>
      <c r="L23" s="118"/>
      <c r="M23" s="118"/>
      <c r="N23" s="118"/>
      <c r="O23" s="118"/>
      <c r="P23" s="118"/>
      <c r="Q23" s="118"/>
      <c r="R23" s="17"/>
    </row>
    <row r="24" spans="2:21" ht="25.5" customHeight="1">
      <c r="C24" s="26"/>
      <c r="D24" s="26"/>
      <c r="E24" s="26"/>
      <c r="F24" s="26"/>
      <c r="G24" s="26"/>
      <c r="H24" s="26"/>
      <c r="I24" s="26"/>
      <c r="J24" s="26"/>
      <c r="K24" s="26"/>
      <c r="L24" s="26"/>
      <c r="M24" s="26"/>
      <c r="N24" s="26"/>
      <c r="O24" s="26"/>
      <c r="P24" s="26"/>
      <c r="Q24" s="26"/>
      <c r="R24" s="17"/>
    </row>
    <row r="25" spans="2:21" ht="25.5" customHeight="1">
      <c r="C25" s="26"/>
      <c r="D25" s="26"/>
      <c r="E25" s="26"/>
      <c r="F25" s="26"/>
      <c r="G25" s="26"/>
      <c r="H25" s="26"/>
      <c r="I25" s="26"/>
      <c r="J25" s="26"/>
      <c r="K25" s="26"/>
      <c r="L25" s="26"/>
      <c r="M25" s="26"/>
      <c r="N25" s="26"/>
      <c r="O25" s="26"/>
      <c r="P25" s="26"/>
      <c r="Q25" s="26"/>
      <c r="R25" s="17"/>
    </row>
  </sheetData>
  <sheetProtection algorithmName="SHA-512" hashValue="EZJq51K+c2fGduoam1bTCIGME49OHUsEG2p+0/dVnA8xUEOc/xKuWQUJBvQ0qLFnjXf0l+4xCVg0uN7JQOu2bQ==" saltValue="mPuv61hfLrnI8NbD/V336Q==" spinCount="100000" sheet="1" selectLockedCells="1"/>
  <mergeCells count="35">
    <mergeCell ref="C23:Q23"/>
    <mergeCell ref="B22:R22"/>
    <mergeCell ref="B1:R1"/>
    <mergeCell ref="K4:L4"/>
    <mergeCell ref="B3:H4"/>
    <mergeCell ref="B6:F6"/>
    <mergeCell ref="G6:R6"/>
    <mergeCell ref="B7:B10"/>
    <mergeCell ref="C7:F9"/>
    <mergeCell ref="H7:R7"/>
    <mergeCell ref="G8:R8"/>
    <mergeCell ref="G9:R9"/>
    <mergeCell ref="C10:F10"/>
    <mergeCell ref="G10:R10"/>
    <mergeCell ref="B11:B14"/>
    <mergeCell ref="C11:F13"/>
    <mergeCell ref="H11:R11"/>
    <mergeCell ref="G12:R12"/>
    <mergeCell ref="G13:R13"/>
    <mergeCell ref="C14:F14"/>
    <mergeCell ref="G14:R14"/>
    <mergeCell ref="B15:B17"/>
    <mergeCell ref="C15:F15"/>
    <mergeCell ref="G15:R15"/>
    <mergeCell ref="C16:F16"/>
    <mergeCell ref="G16:R16"/>
    <mergeCell ref="C17:F17"/>
    <mergeCell ref="G17:R17"/>
    <mergeCell ref="B20:F20"/>
    <mergeCell ref="G20:R20"/>
    <mergeCell ref="B18:B19"/>
    <mergeCell ref="C18:F18"/>
    <mergeCell ref="G18:R18"/>
    <mergeCell ref="C19:F19"/>
    <mergeCell ref="G19:R19"/>
  </mergeCells>
  <phoneticPr fontId="1"/>
  <printOptions horizontalCentered="1"/>
  <pageMargins left="0.19685039370078741" right="0.19685039370078741" top="0.39370078740157483" bottom="0.78740157480314965" header="0.51181102362204722" footer="0.59055118110236227"/>
  <pageSetup paperSize="9" scale="91" fitToHeight="3" orientation="portrait" verticalDpi="1200" r:id="rId1"/>
  <headerFooter alignWithMargins="0">
    <oddFooter>&amp;L&amp;"ＭＳ 明朝,標準"&amp;6&amp;F&amp;C&amp;"ＭＳ 明朝,標準"&amp;6&amp;P / &amp;N&amp;R&amp;"ＭＳ 明朝,斜体"&amp;6Copyright(c) SAISON INFORMATION SYSTEMS CO.,LTD. All Rights Reserved.</oddFooter>
  </headerFooter>
  <drawing r:id="rId2"/>
  <legacyDrawing r:id="rId3"/>
  <controls>
    <mc:AlternateContent xmlns:mc="http://schemas.openxmlformats.org/markup-compatibility/2006">
      <mc:Choice Requires="x14">
        <control shapeId="1026" r:id="rId4" name="CheckBox1">
          <controlPr defaultSize="0" autoLine="0" r:id="rId5">
            <anchor moveWithCells="1">
              <from>
                <xdr:col>2</xdr:col>
                <xdr:colOff>165100</xdr:colOff>
                <xdr:row>23</xdr:row>
                <xdr:rowOff>38100</xdr:rowOff>
              </from>
              <to>
                <xdr:col>8</xdr:col>
                <xdr:colOff>127000</xdr:colOff>
                <xdr:row>23</xdr:row>
                <xdr:rowOff>292100</xdr:rowOff>
              </to>
            </anchor>
          </controlPr>
        </control>
      </mc:Choice>
      <mc:Fallback>
        <control shapeId="1026" r:id="rId4" name="CheckBox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43"/>
  </sheetPr>
  <dimension ref="B1:V75"/>
  <sheetViews>
    <sheetView showGridLines="0" view="pageBreakPreview" zoomScaleNormal="100" zoomScaleSheetLayoutView="100" workbookViewId="0">
      <selection activeCell="G7" sqref="G7:R7"/>
    </sheetView>
  </sheetViews>
  <sheetFormatPr defaultColWidth="5.6328125" defaultRowHeight="20.149999999999999" customHeight="1"/>
  <cols>
    <col min="1" max="1" width="2.6328125" style="52" customWidth="1"/>
    <col min="2" max="2" width="4.08984375" style="52" customWidth="1"/>
    <col min="3" max="3" width="3.36328125" style="52" customWidth="1"/>
    <col min="4" max="4" width="3.7265625" style="52" customWidth="1"/>
    <col min="5" max="5" width="9" style="52" customWidth="1"/>
    <col min="6" max="6" width="12.36328125" style="52" customWidth="1"/>
    <col min="7" max="18" width="5.6328125" style="52" customWidth="1"/>
    <col min="19" max="19" width="2.6328125" style="52" customWidth="1"/>
    <col min="20" max="20" width="5.6328125" style="52" customWidth="1"/>
    <col min="21" max="21" width="5.6328125" style="52" hidden="1" customWidth="1"/>
    <col min="22" max="22" width="17.7265625" style="52" hidden="1" customWidth="1"/>
    <col min="23" max="16384" width="5.6328125" style="52"/>
  </cols>
  <sheetData>
    <row r="1" spans="2:22" s="50" customFormat="1" ht="40" customHeight="1">
      <c r="B1" s="119" t="s">
        <v>189</v>
      </c>
      <c r="C1" s="180"/>
      <c r="D1" s="180"/>
      <c r="E1" s="180"/>
      <c r="F1" s="180"/>
      <c r="G1" s="180"/>
      <c r="H1" s="180"/>
      <c r="I1" s="180"/>
      <c r="J1" s="180"/>
      <c r="K1" s="180"/>
      <c r="L1" s="180"/>
      <c r="M1" s="180"/>
      <c r="N1" s="180"/>
      <c r="O1" s="180"/>
      <c r="P1" s="180"/>
      <c r="Q1" s="180"/>
      <c r="R1" s="180"/>
      <c r="S1" s="49"/>
    </row>
    <row r="2" spans="2:22" s="50" customFormat="1" ht="10" customHeight="1" thickBot="1">
      <c r="B2" s="51"/>
      <c r="C2" s="49"/>
      <c r="D2" s="49"/>
      <c r="E2" s="49"/>
      <c r="F2" s="49"/>
      <c r="G2" s="49"/>
      <c r="H2" s="49"/>
      <c r="I2" s="49"/>
      <c r="J2" s="49"/>
      <c r="K2" s="49"/>
      <c r="L2" s="49"/>
      <c r="M2" s="49"/>
      <c r="N2" s="49"/>
      <c r="O2" s="49"/>
      <c r="P2" s="49"/>
      <c r="Q2" s="49"/>
      <c r="R2" s="49"/>
      <c r="S2" s="49"/>
    </row>
    <row r="3" spans="2:22" s="50" customFormat="1" ht="40" customHeight="1" thickTop="1">
      <c r="B3" s="122" t="s">
        <v>188</v>
      </c>
      <c r="C3" s="145"/>
      <c r="D3" s="145"/>
      <c r="E3" s="145"/>
      <c r="F3" s="145"/>
      <c r="G3" s="145"/>
      <c r="H3" s="146"/>
      <c r="I3" s="49"/>
      <c r="J3" s="49"/>
      <c r="K3" s="49"/>
      <c r="L3" s="49"/>
      <c r="M3" s="49"/>
      <c r="N3" s="49"/>
      <c r="O3" s="49"/>
      <c r="P3" s="49"/>
      <c r="Q3" s="49"/>
      <c r="R3" s="49"/>
      <c r="S3" s="49"/>
    </row>
    <row r="4" spans="2:22" ht="20.149999999999999" customHeight="1" thickBot="1">
      <c r="B4" s="147"/>
      <c r="C4" s="148"/>
      <c r="D4" s="148"/>
      <c r="E4" s="148"/>
      <c r="F4" s="148"/>
      <c r="G4" s="148"/>
      <c r="H4" s="149"/>
      <c r="K4" s="181" t="s">
        <v>10</v>
      </c>
      <c r="L4" s="181"/>
      <c r="M4" s="53" t="str">
        <f>IF('インストール環境連絡書【1(1)】'!M4="","",'インストール環境連絡書【1(1)】'!M4)</f>
        <v/>
      </c>
      <c r="N4" s="53" t="s">
        <v>13</v>
      </c>
      <c r="O4" s="53" t="str">
        <f>IF('インストール環境連絡書【1(1)】'!O4="","",'インストール環境連絡書【1(1)】'!O4)</f>
        <v/>
      </c>
      <c r="P4" s="53" t="s">
        <v>12</v>
      </c>
      <c r="Q4" s="53" t="str">
        <f>IF('インストール環境連絡書【1(1)】'!Q4="","",'インストール環境連絡書【1(1)】'!Q4)</f>
        <v/>
      </c>
      <c r="R4" s="53" t="s">
        <v>11</v>
      </c>
      <c r="S4" s="54"/>
    </row>
    <row r="5" spans="2:22" s="50" customFormat="1" ht="19.5" customHeight="1" thickTop="1">
      <c r="B5" s="51"/>
      <c r="C5" s="49"/>
      <c r="D5" s="49"/>
      <c r="E5" s="49"/>
      <c r="F5" s="49"/>
      <c r="G5" s="49"/>
      <c r="H5" s="49"/>
      <c r="I5" s="49"/>
      <c r="J5" s="49"/>
      <c r="K5" s="49"/>
      <c r="L5" s="49"/>
      <c r="M5" s="49"/>
      <c r="N5" s="49"/>
      <c r="O5" s="49"/>
      <c r="P5" s="49"/>
      <c r="Q5" s="49"/>
      <c r="R5" s="49"/>
      <c r="S5" s="49"/>
    </row>
    <row r="6" spans="2:22" ht="20.149999999999999" customHeight="1">
      <c r="B6" s="167" t="s">
        <v>9</v>
      </c>
      <c r="C6" s="183" t="s">
        <v>193</v>
      </c>
      <c r="D6" s="151"/>
      <c r="E6" s="151"/>
      <c r="F6" s="151"/>
      <c r="G6" s="151"/>
      <c r="H6" s="151"/>
      <c r="I6" s="151"/>
      <c r="J6" s="151"/>
      <c r="K6" s="151"/>
      <c r="L6" s="151"/>
      <c r="M6" s="151"/>
      <c r="N6" s="151"/>
      <c r="O6" s="151"/>
      <c r="P6" s="151"/>
      <c r="Q6" s="151"/>
      <c r="R6" s="158"/>
      <c r="U6" s="55"/>
    </row>
    <row r="7" spans="2:22" ht="20.149999999999999" customHeight="1">
      <c r="B7" s="168"/>
      <c r="C7" s="56"/>
      <c r="D7" s="57" t="s">
        <v>55</v>
      </c>
      <c r="E7" s="57"/>
      <c r="F7" s="58"/>
      <c r="G7" s="182"/>
      <c r="H7" s="157"/>
      <c r="I7" s="157"/>
      <c r="J7" s="157"/>
      <c r="K7" s="157"/>
      <c r="L7" s="157"/>
      <c r="M7" s="157"/>
      <c r="N7" s="157"/>
      <c r="O7" s="157"/>
      <c r="P7" s="157"/>
      <c r="Q7" s="157"/>
      <c r="R7" s="157"/>
      <c r="S7" s="59"/>
      <c r="U7" s="52">
        <f>COUNTA(製品名・ノード数!$A$1:$CU$1)</f>
        <v>2</v>
      </c>
      <c r="V7" s="52" t="str">
        <f>"製品名・ノード数!R1C1:R1C"&amp;$U$7</f>
        <v>製品名・ノード数!R1C1:R1C2</v>
      </c>
    </row>
    <row r="8" spans="2:22" ht="20.149999999999999" customHeight="1">
      <c r="B8" s="168"/>
      <c r="C8" s="56"/>
      <c r="D8" s="57" t="s">
        <v>103</v>
      </c>
      <c r="E8" s="57"/>
      <c r="F8" s="58"/>
      <c r="G8" s="141"/>
      <c r="H8" s="142"/>
      <c r="I8" s="142"/>
      <c r="J8" s="142"/>
      <c r="K8" s="142"/>
      <c r="L8" s="142"/>
      <c r="M8" s="142"/>
      <c r="N8" s="142"/>
      <c r="O8" s="142"/>
      <c r="P8" s="142"/>
      <c r="Q8" s="142"/>
      <c r="R8" s="143"/>
      <c r="S8" s="59"/>
      <c r="U8" s="52">
        <f ca="1">IF($G$7&lt;&gt;"",MATCH($G$7,INDIRECT($V$7,FALSE),0),0)</f>
        <v>0</v>
      </c>
      <c r="V8" s="52" t="str">
        <f ca="1">"製品名・ノード数!R2C"&amp;$U$8&amp;":R"&amp;COUNTA(INDIRECT("製品名・ノード数!R1C"&amp;$U$8&amp;":R1000C"&amp;$U$8,FALSE))&amp;"C"&amp;$U$8</f>
        <v>製品名・ノード数!R2C0:R1C0</v>
      </c>
    </row>
    <row r="9" spans="2:22" ht="20.149999999999999" customHeight="1">
      <c r="B9" s="168"/>
      <c r="C9" s="60"/>
      <c r="D9" s="57" t="s">
        <v>104</v>
      </c>
      <c r="E9" s="57"/>
      <c r="F9" s="58"/>
      <c r="G9" s="141"/>
      <c r="H9" s="142"/>
      <c r="I9" s="142"/>
      <c r="J9" s="142"/>
      <c r="K9" s="142"/>
      <c r="L9" s="142"/>
      <c r="M9" s="142"/>
      <c r="N9" s="142"/>
      <c r="O9" s="142"/>
      <c r="P9" s="142"/>
      <c r="Q9" s="142"/>
      <c r="R9" s="143"/>
      <c r="S9" s="59"/>
      <c r="U9" s="52">
        <f ca="1">IF($G$7&lt;&gt;"",MATCH($G$7,INDIRECT($V$7,FALSE),0),0)</f>
        <v>0</v>
      </c>
      <c r="V9" s="52" t="str">
        <f ca="1">"同時接続数!R2C"&amp;$U$8&amp;":R"&amp;COUNTA(INDIRECT("同時接続数!R1C"&amp;$U$8&amp;":R1000C"&amp;$U$8,FALSE))&amp;"C"&amp;$U$8</f>
        <v>同時接続数!R2C0:R1C0</v>
      </c>
    </row>
    <row r="10" spans="2:22" ht="20.149999999999999" customHeight="1">
      <c r="B10" s="168"/>
      <c r="C10" s="61" t="s">
        <v>85</v>
      </c>
      <c r="D10" s="62"/>
      <c r="E10" s="62"/>
      <c r="F10" s="63"/>
      <c r="G10" s="141"/>
      <c r="H10" s="142"/>
      <c r="I10" s="142"/>
      <c r="J10" s="142"/>
      <c r="K10" s="142"/>
      <c r="L10" s="142"/>
      <c r="M10" s="142"/>
      <c r="N10" s="142"/>
      <c r="O10" s="142"/>
      <c r="P10" s="142"/>
      <c r="Q10" s="142"/>
      <c r="R10" s="143"/>
      <c r="S10" s="59"/>
      <c r="U10" s="52">
        <f>COUNTA(選択項目!$F$1:$F$101)</f>
        <v>4</v>
      </c>
      <c r="V10" s="52" t="str">
        <f>"選択項目!R2C6:R"&amp;$U$10&amp;"C6"</f>
        <v>選択項目!R2C6:R4C6</v>
      </c>
    </row>
    <row r="11" spans="2:22" ht="20.149999999999999" customHeight="1">
      <c r="B11" s="168"/>
      <c r="C11" s="60"/>
      <c r="D11" s="93" t="s">
        <v>198</v>
      </c>
      <c r="E11" s="62"/>
      <c r="F11" s="58"/>
      <c r="G11" s="141"/>
      <c r="H11" s="142"/>
      <c r="I11" s="142"/>
      <c r="J11" s="142"/>
      <c r="K11" s="142"/>
      <c r="L11" s="142"/>
      <c r="M11" s="142"/>
      <c r="N11" s="142"/>
      <c r="O11" s="142"/>
      <c r="P11" s="142"/>
      <c r="Q11" s="142"/>
      <c r="R11" s="143"/>
      <c r="S11" s="59"/>
    </row>
    <row r="12" spans="2:22" ht="20.149999999999999" customHeight="1">
      <c r="B12" s="168"/>
      <c r="C12" s="150" t="s">
        <v>59</v>
      </c>
      <c r="D12" s="151"/>
      <c r="E12" s="151"/>
      <c r="F12" s="151"/>
      <c r="G12" s="151"/>
      <c r="H12" s="151"/>
      <c r="I12" s="151"/>
      <c r="J12" s="151"/>
      <c r="K12" s="151"/>
      <c r="L12" s="151"/>
      <c r="M12" s="151"/>
      <c r="N12" s="151"/>
      <c r="O12" s="151"/>
      <c r="P12" s="151"/>
      <c r="Q12" s="151"/>
      <c r="R12" s="158"/>
      <c r="S12" s="59"/>
    </row>
    <row r="13" spans="2:22" ht="20.149999999999999" customHeight="1">
      <c r="B13" s="168"/>
      <c r="C13" s="65"/>
      <c r="D13" s="150" t="s">
        <v>48</v>
      </c>
      <c r="E13" s="151"/>
      <c r="F13" s="151"/>
      <c r="G13" s="151"/>
      <c r="H13" s="151"/>
      <c r="I13" s="151"/>
      <c r="J13" s="151"/>
      <c r="K13" s="151"/>
      <c r="L13" s="151"/>
      <c r="M13" s="151"/>
      <c r="N13" s="151"/>
      <c r="O13" s="151"/>
      <c r="P13" s="151"/>
      <c r="Q13" s="151"/>
      <c r="R13" s="158"/>
      <c r="S13" s="59"/>
    </row>
    <row r="14" spans="2:22" ht="20.149999999999999" customHeight="1">
      <c r="B14" s="168"/>
      <c r="C14" s="56"/>
      <c r="D14" s="56"/>
      <c r="E14" s="57" t="s">
        <v>105</v>
      </c>
      <c r="F14" s="58"/>
      <c r="G14" s="141"/>
      <c r="H14" s="142"/>
      <c r="I14" s="142"/>
      <c r="J14" s="142"/>
      <c r="K14" s="142"/>
      <c r="L14" s="142"/>
      <c r="M14" s="142"/>
      <c r="N14" s="142"/>
      <c r="O14" s="142"/>
      <c r="P14" s="142"/>
      <c r="Q14" s="142"/>
      <c r="R14" s="143"/>
      <c r="S14" s="59"/>
      <c r="U14" s="52">
        <f>COUNTA(選択項目!$B$1:$B$101)</f>
        <v>2</v>
      </c>
      <c r="V14" s="52" t="str">
        <f>"選択項目!R2C2:R"&amp;$U$14&amp;"C2"</f>
        <v>選択項目!R2C2:R2C2</v>
      </c>
    </row>
    <row r="15" spans="2:22" ht="20.149999999999999" customHeight="1">
      <c r="B15" s="168"/>
      <c r="C15" s="56"/>
      <c r="D15" s="56"/>
      <c r="E15" s="57" t="s">
        <v>141</v>
      </c>
      <c r="F15" s="58"/>
      <c r="G15" s="141"/>
      <c r="H15" s="142"/>
      <c r="I15" s="142"/>
      <c r="J15" s="142"/>
      <c r="K15" s="142"/>
      <c r="L15" s="142"/>
      <c r="M15" s="142"/>
      <c r="N15" s="142"/>
      <c r="O15" s="142"/>
      <c r="P15" s="142"/>
      <c r="Q15" s="142"/>
      <c r="R15" s="143"/>
      <c r="S15" s="59"/>
    </row>
    <row r="16" spans="2:22" ht="20.149999999999999" customHeight="1">
      <c r="B16" s="168"/>
      <c r="C16" s="56"/>
      <c r="D16" s="56"/>
      <c r="E16" s="57" t="s">
        <v>45</v>
      </c>
      <c r="F16" s="58"/>
      <c r="G16" s="141"/>
      <c r="H16" s="142"/>
      <c r="I16" s="142"/>
      <c r="J16" s="142"/>
      <c r="K16" s="142"/>
      <c r="L16" s="142"/>
      <c r="M16" s="142"/>
      <c r="N16" s="142"/>
      <c r="O16" s="142"/>
      <c r="P16" s="142"/>
      <c r="Q16" s="142"/>
      <c r="R16" s="143"/>
      <c r="S16" s="59"/>
      <c r="U16" s="52">
        <f>COUNTA(選択項目!$D$1:$D$101)</f>
        <v>2</v>
      </c>
      <c r="V16" s="52" t="str">
        <f>"選択項目!R2C4:R"&amp;$U$16&amp;"C4"</f>
        <v>選択項目!R2C4:R2C4</v>
      </c>
    </row>
    <row r="17" spans="2:22" ht="20.149999999999999" customHeight="1">
      <c r="B17" s="168"/>
      <c r="C17" s="56"/>
      <c r="D17" s="56"/>
      <c r="E17" s="57" t="s">
        <v>106</v>
      </c>
      <c r="F17" s="58"/>
      <c r="G17" s="141"/>
      <c r="H17" s="142"/>
      <c r="I17" s="142"/>
      <c r="J17" s="142"/>
      <c r="K17" s="142"/>
      <c r="L17" s="142"/>
      <c r="M17" s="142"/>
      <c r="N17" s="142"/>
      <c r="O17" s="142"/>
      <c r="P17" s="142"/>
      <c r="Q17" s="142"/>
      <c r="R17" s="143"/>
      <c r="S17" s="59"/>
    </row>
    <row r="18" spans="2:22" ht="20.149999999999999" customHeight="1">
      <c r="B18" s="168"/>
      <c r="C18" s="56"/>
      <c r="D18" s="56"/>
      <c r="E18" s="57" t="s">
        <v>46</v>
      </c>
      <c r="F18" s="58"/>
      <c r="G18" s="141"/>
      <c r="H18" s="142"/>
      <c r="I18" s="142"/>
      <c r="J18" s="142"/>
      <c r="K18" s="142"/>
      <c r="L18" s="142"/>
      <c r="M18" s="142"/>
      <c r="N18" s="142"/>
      <c r="O18" s="142"/>
      <c r="P18" s="142"/>
      <c r="Q18" s="142"/>
      <c r="R18" s="143"/>
      <c r="S18" s="59"/>
    </row>
    <row r="19" spans="2:22" ht="20.149999999999999" customHeight="1">
      <c r="B19" s="168"/>
      <c r="C19" s="56"/>
      <c r="D19" s="56"/>
      <c r="E19" s="57" t="s">
        <v>107</v>
      </c>
      <c r="F19" s="58"/>
      <c r="G19" s="141"/>
      <c r="H19" s="142"/>
      <c r="I19" s="142"/>
      <c r="J19" s="142"/>
      <c r="K19" s="142"/>
      <c r="L19" s="142"/>
      <c r="M19" s="142"/>
      <c r="N19" s="142"/>
      <c r="O19" s="142"/>
      <c r="P19" s="142"/>
      <c r="Q19" s="142"/>
      <c r="R19" s="143"/>
      <c r="S19" s="59"/>
    </row>
    <row r="20" spans="2:22" ht="20.149999999999999" customHeight="1">
      <c r="B20" s="168"/>
      <c r="C20" s="56"/>
      <c r="D20" s="56"/>
      <c r="E20" s="57" t="s">
        <v>131</v>
      </c>
      <c r="F20" s="58"/>
      <c r="G20" s="141"/>
      <c r="H20" s="142"/>
      <c r="I20" s="142"/>
      <c r="J20" s="142"/>
      <c r="K20" s="142"/>
      <c r="L20" s="142"/>
      <c r="M20" s="142"/>
      <c r="N20" s="142"/>
      <c r="O20" s="142"/>
      <c r="P20" s="142"/>
      <c r="Q20" s="142"/>
      <c r="R20" s="143"/>
      <c r="S20" s="59"/>
    </row>
    <row r="21" spans="2:22" ht="20.149999999999999" customHeight="1">
      <c r="B21" s="168"/>
      <c r="C21" s="56"/>
      <c r="D21" s="56"/>
      <c r="E21" s="57" t="s">
        <v>132</v>
      </c>
      <c r="F21" s="58"/>
      <c r="G21" s="141"/>
      <c r="H21" s="142"/>
      <c r="I21" s="142"/>
      <c r="J21" s="142"/>
      <c r="K21" s="142"/>
      <c r="L21" s="142"/>
      <c r="M21" s="142"/>
      <c r="N21" s="142"/>
      <c r="O21" s="142"/>
      <c r="P21" s="142"/>
      <c r="Q21" s="142"/>
      <c r="R21" s="143"/>
      <c r="S21" s="59"/>
    </row>
    <row r="22" spans="2:22" ht="20.149999999999999" customHeight="1">
      <c r="B22" s="168"/>
      <c r="C22" s="56"/>
      <c r="D22" s="56"/>
      <c r="E22" s="57" t="s">
        <v>102</v>
      </c>
      <c r="F22" s="58"/>
      <c r="G22" s="141"/>
      <c r="H22" s="142"/>
      <c r="I22" s="142"/>
      <c r="J22" s="142"/>
      <c r="K22" s="142"/>
      <c r="L22" s="142"/>
      <c r="M22" s="142"/>
      <c r="N22" s="142"/>
      <c r="O22" s="142"/>
      <c r="P22" s="142"/>
      <c r="Q22" s="142"/>
      <c r="R22" s="143"/>
      <c r="S22" s="59"/>
    </row>
    <row r="23" spans="2:22" ht="20.149999999999999" customHeight="1">
      <c r="B23" s="168"/>
      <c r="C23" s="56"/>
      <c r="D23" s="56"/>
      <c r="E23" s="57" t="s">
        <v>133</v>
      </c>
      <c r="F23" s="58"/>
      <c r="G23" s="141"/>
      <c r="H23" s="142"/>
      <c r="I23" s="142"/>
      <c r="J23" s="142"/>
      <c r="K23" s="142"/>
      <c r="L23" s="142"/>
      <c r="M23" s="142"/>
      <c r="N23" s="142"/>
      <c r="O23" s="142"/>
      <c r="P23" s="142"/>
      <c r="Q23" s="142"/>
      <c r="R23" s="143"/>
      <c r="S23" s="59"/>
      <c r="U23" s="52">
        <f>COUNTA(選択項目!$E$1:$E$101)</f>
        <v>2</v>
      </c>
      <c r="V23" s="52" t="str">
        <f>"選択項目!R2C5:R"&amp;$U$23&amp;"C5"</f>
        <v>選択項目!R2C5:R2C5</v>
      </c>
    </row>
    <row r="24" spans="2:22" ht="20.149999999999999" customHeight="1">
      <c r="B24" s="168"/>
      <c r="C24" s="56"/>
      <c r="D24" s="56"/>
      <c r="E24" s="57" t="s">
        <v>134</v>
      </c>
      <c r="F24" s="58"/>
      <c r="G24" s="141"/>
      <c r="H24" s="142"/>
      <c r="I24" s="142"/>
      <c r="J24" s="142"/>
      <c r="K24" s="142"/>
      <c r="L24" s="142"/>
      <c r="M24" s="142"/>
      <c r="N24" s="142"/>
      <c r="O24" s="142"/>
      <c r="P24" s="142"/>
      <c r="Q24" s="142"/>
      <c r="R24" s="143"/>
      <c r="S24" s="59"/>
    </row>
    <row r="25" spans="2:22" ht="20.149999999999999" customHeight="1">
      <c r="B25" s="168"/>
      <c r="C25" s="56"/>
      <c r="D25" s="56"/>
      <c r="E25" s="57" t="s">
        <v>122</v>
      </c>
      <c r="F25" s="58"/>
      <c r="G25" s="141"/>
      <c r="H25" s="142"/>
      <c r="I25" s="142"/>
      <c r="J25" s="142"/>
      <c r="K25" s="142"/>
      <c r="L25" s="142"/>
      <c r="M25" s="142"/>
      <c r="N25" s="142"/>
      <c r="O25" s="142"/>
      <c r="P25" s="142"/>
      <c r="Q25" s="142"/>
      <c r="R25" s="143"/>
      <c r="S25" s="59"/>
    </row>
    <row r="26" spans="2:22" ht="20.149999999999999" customHeight="1">
      <c r="B26" s="168"/>
      <c r="C26" s="56"/>
      <c r="D26" s="56"/>
      <c r="E26" s="57" t="s">
        <v>135</v>
      </c>
      <c r="F26" s="58"/>
      <c r="G26" s="141"/>
      <c r="H26" s="142"/>
      <c r="I26" s="142"/>
      <c r="J26" s="142"/>
      <c r="K26" s="142"/>
      <c r="L26" s="142"/>
      <c r="M26" s="142"/>
      <c r="N26" s="142"/>
      <c r="O26" s="142"/>
      <c r="P26" s="142"/>
      <c r="Q26" s="142"/>
      <c r="R26" s="143"/>
      <c r="S26" s="59"/>
    </row>
    <row r="27" spans="2:22" ht="20.149999999999999" customHeight="1">
      <c r="B27" s="168"/>
      <c r="C27" s="56"/>
      <c r="D27" s="56"/>
      <c r="E27" s="57" t="s">
        <v>136</v>
      </c>
      <c r="F27" s="58"/>
      <c r="G27" s="141"/>
      <c r="H27" s="142"/>
      <c r="I27" s="142"/>
      <c r="J27" s="142"/>
      <c r="K27" s="142"/>
      <c r="L27" s="142"/>
      <c r="M27" s="142"/>
      <c r="N27" s="142"/>
      <c r="O27" s="142"/>
      <c r="P27" s="142"/>
      <c r="Q27" s="142"/>
      <c r="R27" s="143"/>
      <c r="S27" s="59"/>
    </row>
    <row r="28" spans="2:22" ht="20.149999999999999" customHeight="1">
      <c r="B28" s="168"/>
      <c r="C28" s="56"/>
      <c r="D28" s="56"/>
      <c r="E28" s="57" t="s">
        <v>138</v>
      </c>
      <c r="F28" s="58"/>
      <c r="G28" s="141"/>
      <c r="H28" s="142"/>
      <c r="I28" s="142"/>
      <c r="J28" s="142"/>
      <c r="K28" s="142"/>
      <c r="L28" s="142"/>
      <c r="M28" s="142"/>
      <c r="N28" s="142"/>
      <c r="O28" s="142"/>
      <c r="P28" s="142"/>
      <c r="Q28" s="142"/>
      <c r="R28" s="143"/>
      <c r="S28" s="59"/>
    </row>
    <row r="29" spans="2:22" ht="20.149999999999999" customHeight="1">
      <c r="B29" s="168"/>
      <c r="C29" s="56"/>
      <c r="D29" s="56"/>
      <c r="E29" s="57" t="s">
        <v>142</v>
      </c>
      <c r="F29" s="58"/>
      <c r="G29" s="141"/>
      <c r="H29" s="142"/>
      <c r="I29" s="142"/>
      <c r="J29" s="142"/>
      <c r="K29" s="142"/>
      <c r="L29" s="142"/>
      <c r="M29" s="142"/>
      <c r="N29" s="142"/>
      <c r="O29" s="142"/>
      <c r="P29" s="142"/>
      <c r="Q29" s="142"/>
      <c r="R29" s="143"/>
      <c r="S29" s="59"/>
    </row>
    <row r="30" spans="2:22" ht="20.149999999999999" customHeight="1">
      <c r="B30" s="168"/>
      <c r="C30" s="56"/>
      <c r="D30" s="56"/>
      <c r="E30" s="57" t="s">
        <v>143</v>
      </c>
      <c r="F30" s="58"/>
      <c r="G30" s="141"/>
      <c r="H30" s="142"/>
      <c r="I30" s="142"/>
      <c r="J30" s="142"/>
      <c r="K30" s="142"/>
      <c r="L30" s="142"/>
      <c r="M30" s="142"/>
      <c r="N30" s="142"/>
      <c r="O30" s="142"/>
      <c r="P30" s="142"/>
      <c r="Q30" s="142"/>
      <c r="R30" s="143"/>
      <c r="S30" s="59"/>
    </row>
    <row r="31" spans="2:22" ht="20.149999999999999" customHeight="1">
      <c r="B31" s="168"/>
      <c r="C31" s="56"/>
      <c r="D31" s="56"/>
      <c r="E31" s="57" t="s">
        <v>82</v>
      </c>
      <c r="F31" s="58"/>
      <c r="G31" s="141"/>
      <c r="H31" s="142"/>
      <c r="I31" s="142"/>
      <c r="J31" s="142"/>
      <c r="K31" s="142"/>
      <c r="L31" s="142"/>
      <c r="M31" s="142"/>
      <c r="N31" s="142"/>
      <c r="O31" s="142"/>
      <c r="P31" s="142"/>
      <c r="Q31" s="142"/>
      <c r="R31" s="143"/>
      <c r="S31" s="59"/>
    </row>
    <row r="32" spans="2:22" ht="20.149999999999999" customHeight="1">
      <c r="B32" s="168"/>
      <c r="C32" s="56"/>
      <c r="D32" s="56"/>
      <c r="E32" s="57" t="s">
        <v>144</v>
      </c>
      <c r="F32" s="58"/>
      <c r="G32" s="141"/>
      <c r="H32" s="142"/>
      <c r="I32" s="142"/>
      <c r="J32" s="142"/>
      <c r="K32" s="142"/>
      <c r="L32" s="142"/>
      <c r="M32" s="142"/>
      <c r="N32" s="142"/>
      <c r="O32" s="142"/>
      <c r="P32" s="142"/>
      <c r="Q32" s="142"/>
      <c r="R32" s="143"/>
      <c r="S32" s="59"/>
    </row>
    <row r="33" spans="2:22" ht="20.149999999999999" customHeight="1">
      <c r="B33" s="168"/>
      <c r="C33" s="61"/>
      <c r="D33" s="144" t="s">
        <v>81</v>
      </c>
      <c r="E33" s="144"/>
      <c r="F33" s="144"/>
      <c r="G33" s="141"/>
      <c r="H33" s="142"/>
      <c r="I33" s="142"/>
      <c r="J33" s="142"/>
      <c r="K33" s="142"/>
      <c r="L33" s="142"/>
      <c r="M33" s="142"/>
      <c r="N33" s="142"/>
      <c r="O33" s="142"/>
      <c r="P33" s="142"/>
      <c r="Q33" s="142"/>
      <c r="R33" s="143"/>
      <c r="S33" s="59"/>
      <c r="U33" s="52">
        <f>COUNTA(選択項目!$D$1:$D$101)</f>
        <v>2</v>
      </c>
      <c r="V33" s="52" t="str">
        <f>"選択項目!R2C3:R"&amp;$U$33&amp;"C3"</f>
        <v>選択項目!R2C3:R2C3</v>
      </c>
    </row>
    <row r="34" spans="2:22" ht="20.149999999999999" customHeight="1">
      <c r="B34" s="168"/>
      <c r="C34" s="61"/>
      <c r="D34" s="150" t="s">
        <v>108</v>
      </c>
      <c r="E34" s="151"/>
      <c r="F34" s="151"/>
      <c r="G34" s="151"/>
      <c r="H34" s="151"/>
      <c r="I34" s="151"/>
      <c r="J34" s="151"/>
      <c r="K34" s="151"/>
      <c r="L34" s="151"/>
      <c r="M34" s="151"/>
      <c r="N34" s="151"/>
      <c r="O34" s="151"/>
      <c r="P34" s="151"/>
      <c r="Q34" s="151"/>
      <c r="R34" s="158"/>
      <c r="S34" s="59"/>
    </row>
    <row r="35" spans="2:22" ht="20.149999999999999" customHeight="1">
      <c r="B35" s="168"/>
      <c r="C35" s="61"/>
      <c r="D35" s="56"/>
      <c r="E35" s="57" t="s">
        <v>109</v>
      </c>
      <c r="F35" s="58"/>
      <c r="G35" s="141"/>
      <c r="H35" s="142"/>
      <c r="I35" s="142"/>
      <c r="J35" s="142"/>
      <c r="K35" s="142"/>
      <c r="L35" s="142"/>
      <c r="M35" s="142"/>
      <c r="N35" s="142"/>
      <c r="O35" s="142"/>
      <c r="P35" s="142"/>
      <c r="Q35" s="142"/>
      <c r="R35" s="143"/>
      <c r="S35" s="59"/>
    </row>
    <row r="36" spans="2:22" ht="20.149999999999999" customHeight="1">
      <c r="B36" s="168"/>
      <c r="C36" s="61"/>
      <c r="D36" s="56"/>
      <c r="E36" s="57" t="s">
        <v>110</v>
      </c>
      <c r="F36" s="58"/>
      <c r="G36" s="141"/>
      <c r="H36" s="142"/>
      <c r="I36" s="142"/>
      <c r="J36" s="142"/>
      <c r="K36" s="142"/>
      <c r="L36" s="142"/>
      <c r="M36" s="142"/>
      <c r="N36" s="142"/>
      <c r="O36" s="142"/>
      <c r="P36" s="142"/>
      <c r="Q36" s="142"/>
      <c r="R36" s="143"/>
      <c r="S36" s="59"/>
    </row>
    <row r="37" spans="2:22" ht="20.149999999999999" customHeight="1">
      <c r="B37" s="168"/>
      <c r="C37" s="61"/>
      <c r="D37" s="56"/>
      <c r="E37" s="57" t="s">
        <v>111</v>
      </c>
      <c r="F37" s="58"/>
      <c r="G37" s="141"/>
      <c r="H37" s="142"/>
      <c r="I37" s="142"/>
      <c r="J37" s="142"/>
      <c r="K37" s="142"/>
      <c r="L37" s="142"/>
      <c r="M37" s="142"/>
      <c r="N37" s="142"/>
      <c r="O37" s="142"/>
      <c r="P37" s="142"/>
      <c r="Q37" s="142"/>
      <c r="R37" s="143"/>
      <c r="S37" s="59"/>
    </row>
    <row r="38" spans="2:22" ht="20.149999999999999" customHeight="1">
      <c r="B38" s="168"/>
      <c r="C38" s="150" t="s">
        <v>47</v>
      </c>
      <c r="D38" s="189"/>
      <c r="E38" s="189"/>
      <c r="F38" s="189"/>
      <c r="G38" s="189"/>
      <c r="H38" s="189"/>
      <c r="I38" s="189"/>
      <c r="J38" s="189"/>
      <c r="K38" s="189"/>
      <c r="L38" s="189"/>
      <c r="M38" s="189"/>
      <c r="N38" s="189"/>
      <c r="O38" s="189"/>
      <c r="P38" s="189"/>
      <c r="Q38" s="189"/>
      <c r="R38" s="190"/>
      <c r="S38" s="59"/>
    </row>
    <row r="39" spans="2:22" ht="20.149999999999999" customHeight="1">
      <c r="B39" s="168"/>
      <c r="C39" s="56"/>
      <c r="D39" s="66" t="s">
        <v>86</v>
      </c>
      <c r="E39" s="57"/>
      <c r="F39" s="58"/>
      <c r="G39" s="141"/>
      <c r="H39" s="142"/>
      <c r="I39" s="142"/>
      <c r="J39" s="142"/>
      <c r="K39" s="142"/>
      <c r="L39" s="142"/>
      <c r="M39" s="142"/>
      <c r="N39" s="142"/>
      <c r="O39" s="142"/>
      <c r="P39" s="142"/>
      <c r="Q39" s="142"/>
      <c r="R39" s="143"/>
      <c r="S39" s="59"/>
      <c r="U39" s="52">
        <f ca="1">IF($G$7&lt;&gt;"",MATCH($G$7,INDIRECT($V$7,FALSE),0),0)</f>
        <v>0</v>
      </c>
      <c r="V39" s="52" t="str">
        <f ca="1">"deTradeⅡユーザ数!R2C"&amp;$U$39&amp;":R"&amp;COUNTA(INDIRECT("deTradeⅡユーザ数!R1C"&amp;$U$39&amp;":R1000C"&amp;$U$39,FALSE))&amp;"C"&amp;$U$39</f>
        <v>deTradeⅡユーザ数!R2C0:R1C0</v>
      </c>
    </row>
    <row r="40" spans="2:22" ht="23.25" customHeight="1">
      <c r="B40" s="168"/>
      <c r="C40" s="56"/>
      <c r="D40" s="67"/>
      <c r="E40" s="184" t="s">
        <v>200</v>
      </c>
      <c r="F40" s="185"/>
      <c r="G40" s="141"/>
      <c r="H40" s="142"/>
      <c r="I40" s="142"/>
      <c r="J40" s="142"/>
      <c r="K40" s="188" t="s">
        <v>145</v>
      </c>
      <c r="L40" s="155"/>
      <c r="M40" s="155"/>
      <c r="N40" s="155"/>
      <c r="O40" s="155"/>
      <c r="P40" s="155"/>
      <c r="Q40" s="155"/>
      <c r="R40" s="156"/>
      <c r="S40" s="59"/>
    </row>
    <row r="41" spans="2:22" ht="20.149999999999999" customHeight="1">
      <c r="B41" s="168"/>
      <c r="C41" s="64" t="s">
        <v>21</v>
      </c>
      <c r="D41" s="57"/>
      <c r="E41" s="57"/>
      <c r="F41" s="58"/>
      <c r="G41" s="186" t="s">
        <v>194</v>
      </c>
      <c r="H41" s="187"/>
      <c r="I41" s="187"/>
      <c r="J41" s="187"/>
      <c r="K41" s="187"/>
      <c r="L41" s="187"/>
      <c r="M41" s="187"/>
      <c r="N41" s="187"/>
      <c r="O41" s="187"/>
      <c r="P41" s="187"/>
      <c r="Q41" s="187"/>
      <c r="R41" s="187"/>
      <c r="S41" s="59"/>
      <c r="U41" s="55"/>
    </row>
    <row r="42" spans="2:22" ht="20.149999999999999" customHeight="1">
      <c r="B42" s="168"/>
      <c r="C42" s="64" t="s">
        <v>60</v>
      </c>
      <c r="D42" s="57"/>
      <c r="E42" s="57"/>
      <c r="F42" s="58"/>
      <c r="G42" s="157"/>
      <c r="H42" s="157"/>
      <c r="I42" s="157"/>
      <c r="J42" s="157"/>
      <c r="K42" s="157"/>
      <c r="L42" s="157"/>
      <c r="M42" s="157"/>
      <c r="N42" s="157"/>
      <c r="O42" s="157"/>
      <c r="P42" s="157"/>
      <c r="Q42" s="157"/>
      <c r="R42" s="157"/>
      <c r="S42" s="59"/>
      <c r="U42" s="52">
        <f>COUNTA(選択項目!$A$1:$A$101)</f>
        <v>3</v>
      </c>
      <c r="V42" s="52" t="str">
        <f>"選択項目!R2C1:R"&amp;$U$42&amp;"C1"</f>
        <v>選択項目!R2C1:R3C1</v>
      </c>
    </row>
    <row r="43" spans="2:22" ht="20.149999999999999" customHeight="1">
      <c r="B43" s="168"/>
      <c r="C43" s="93" t="s">
        <v>195</v>
      </c>
      <c r="D43" s="57"/>
      <c r="E43" s="57"/>
      <c r="F43" s="58"/>
      <c r="G43" s="141"/>
      <c r="H43" s="142"/>
      <c r="I43" s="142"/>
      <c r="J43" s="142"/>
      <c r="K43" s="142"/>
      <c r="L43" s="142"/>
      <c r="M43" s="142"/>
      <c r="N43" s="142"/>
      <c r="O43" s="142"/>
      <c r="P43" s="142"/>
      <c r="Q43" s="142"/>
      <c r="R43" s="143"/>
      <c r="S43" s="59"/>
      <c r="U43" s="52">
        <f ca="1">IF($G$7&lt;&gt;"",MATCH($G$7,INDIRECT($V$7,FALSE),0),0)</f>
        <v>0</v>
      </c>
      <c r="V43" s="52" t="str">
        <f ca="1">"OS区分!R2C"&amp;$U$43&amp;":R"&amp;COUNTA(INDIRECT("OS区分!R1C"&amp;$U$43&amp;":R1000C"&amp;$U$43,FALSE))&amp;"C"&amp;$U$43</f>
        <v>OS区分!R2C0:R1C0</v>
      </c>
    </row>
    <row r="44" spans="2:22" ht="20.149999999999999" customHeight="1">
      <c r="B44" s="168"/>
      <c r="C44" s="150" t="s">
        <v>90</v>
      </c>
      <c r="D44" s="151"/>
      <c r="E44" s="151"/>
      <c r="F44" s="151"/>
      <c r="G44" s="141"/>
      <c r="H44" s="142"/>
      <c r="I44" s="142"/>
      <c r="J44" s="142"/>
      <c r="K44" s="142"/>
      <c r="L44" s="142"/>
      <c r="M44" s="142"/>
      <c r="N44" s="142"/>
      <c r="O44" s="142"/>
      <c r="P44" s="142"/>
      <c r="Q44" s="142"/>
      <c r="R44" s="143"/>
      <c r="S44" s="59"/>
    </row>
    <row r="45" spans="2:22" ht="20.149999999999999" customHeight="1">
      <c r="B45" s="168"/>
      <c r="C45" s="152"/>
      <c r="D45" s="153"/>
      <c r="E45" s="153"/>
      <c r="F45" s="153"/>
      <c r="G45" s="154" t="s">
        <v>96</v>
      </c>
      <c r="H45" s="155"/>
      <c r="I45" s="155"/>
      <c r="J45" s="155"/>
      <c r="K45" s="155"/>
      <c r="L45" s="155"/>
      <c r="M45" s="155"/>
      <c r="N45" s="155"/>
      <c r="O45" s="155"/>
      <c r="P45" s="155"/>
      <c r="Q45" s="155"/>
      <c r="R45" s="156"/>
      <c r="S45" s="59"/>
    </row>
    <row r="46" spans="2:22" ht="20.149999999999999" customHeight="1">
      <c r="B46" s="168"/>
      <c r="C46" s="150" t="s">
        <v>123</v>
      </c>
      <c r="D46" s="151"/>
      <c r="E46" s="151"/>
      <c r="F46" s="151"/>
      <c r="G46" s="151"/>
      <c r="H46" s="151"/>
      <c r="I46" s="151"/>
      <c r="J46" s="151"/>
      <c r="K46" s="151"/>
      <c r="L46" s="151"/>
      <c r="M46" s="151"/>
      <c r="N46" s="151"/>
      <c r="O46" s="151"/>
      <c r="P46" s="151"/>
      <c r="Q46" s="151"/>
      <c r="R46" s="158"/>
      <c r="S46" s="59"/>
    </row>
    <row r="47" spans="2:22" ht="20.149999999999999" customHeight="1">
      <c r="B47" s="168"/>
      <c r="C47" s="56"/>
      <c r="D47" s="64" t="s">
        <v>80</v>
      </c>
      <c r="E47" s="57"/>
      <c r="F47" s="58"/>
      <c r="G47" s="170" t="s">
        <v>112</v>
      </c>
      <c r="H47" s="171"/>
      <c r="I47" s="171"/>
      <c r="J47" s="171"/>
      <c r="K47" s="171"/>
      <c r="L47" s="171"/>
      <c r="M47" s="172"/>
      <c r="N47" s="166" t="s">
        <v>113</v>
      </c>
      <c r="O47" s="166"/>
      <c r="P47" s="141"/>
      <c r="Q47" s="142"/>
      <c r="R47" s="143"/>
      <c r="S47" s="59"/>
    </row>
    <row r="48" spans="2:22" ht="20.149999999999999" customHeight="1">
      <c r="B48" s="168"/>
      <c r="C48" s="56"/>
      <c r="D48" s="64" t="s">
        <v>114</v>
      </c>
      <c r="E48" s="57"/>
      <c r="F48" s="58"/>
      <c r="G48" s="141"/>
      <c r="H48" s="142"/>
      <c r="I48" s="142"/>
      <c r="J48" s="142"/>
      <c r="K48" s="142"/>
      <c r="L48" s="142"/>
      <c r="M48" s="143"/>
      <c r="N48" s="166" t="s">
        <v>113</v>
      </c>
      <c r="O48" s="166"/>
      <c r="P48" s="141"/>
      <c r="Q48" s="142"/>
      <c r="R48" s="143"/>
      <c r="S48" s="59"/>
    </row>
    <row r="49" spans="2:19" ht="20.149999999999999" customHeight="1">
      <c r="B49" s="168"/>
      <c r="C49" s="60"/>
      <c r="D49" s="64" t="s">
        <v>115</v>
      </c>
      <c r="E49" s="57"/>
      <c r="F49" s="58"/>
      <c r="G49" s="141"/>
      <c r="H49" s="142"/>
      <c r="I49" s="142"/>
      <c r="J49" s="142"/>
      <c r="K49" s="142"/>
      <c r="L49" s="142"/>
      <c r="M49" s="143"/>
      <c r="N49" s="166" t="s">
        <v>113</v>
      </c>
      <c r="O49" s="166"/>
      <c r="P49" s="141"/>
      <c r="Q49" s="142"/>
      <c r="R49" s="143"/>
      <c r="S49" s="59"/>
    </row>
    <row r="50" spans="2:19" ht="20.149999999999999" customHeight="1">
      <c r="B50" s="169"/>
      <c r="C50" s="64" t="s">
        <v>35</v>
      </c>
      <c r="D50" s="57"/>
      <c r="E50" s="57"/>
      <c r="F50" s="58"/>
      <c r="G50" s="157"/>
      <c r="H50" s="157"/>
      <c r="I50" s="157"/>
      <c r="J50" s="157"/>
      <c r="K50" s="157"/>
      <c r="L50" s="157"/>
      <c r="M50" s="157"/>
      <c r="N50" s="157"/>
      <c r="O50" s="157"/>
      <c r="P50" s="157"/>
      <c r="Q50" s="157"/>
      <c r="R50" s="157"/>
      <c r="S50" s="59"/>
    </row>
    <row r="51" spans="2:19" ht="10" customHeight="1">
      <c r="G51" s="68"/>
      <c r="H51" s="68"/>
      <c r="I51" s="68"/>
      <c r="J51" s="68"/>
      <c r="K51" s="68"/>
      <c r="L51" s="68"/>
      <c r="M51" s="68"/>
      <c r="N51" s="68"/>
      <c r="O51" s="68"/>
      <c r="P51" s="68"/>
      <c r="Q51" s="68"/>
      <c r="R51" s="68"/>
    </row>
    <row r="52" spans="2:19" ht="10" customHeight="1">
      <c r="G52" s="68"/>
      <c r="H52" s="68"/>
      <c r="I52" s="68"/>
      <c r="J52" s="68"/>
      <c r="K52" s="68"/>
      <c r="L52" s="68"/>
      <c r="M52" s="68"/>
      <c r="N52" s="68"/>
      <c r="O52" s="68"/>
      <c r="P52" s="68"/>
      <c r="Q52" s="68"/>
      <c r="R52" s="68"/>
    </row>
    <row r="53" spans="2:19" ht="15" customHeight="1">
      <c r="C53" s="52" t="s">
        <v>31</v>
      </c>
    </row>
    <row r="54" spans="2:19" ht="15" customHeight="1">
      <c r="C54" s="52" t="s">
        <v>146</v>
      </c>
    </row>
    <row r="55" spans="2:19" ht="15" customHeight="1">
      <c r="C55" s="69" t="s">
        <v>56</v>
      </c>
    </row>
    <row r="56" spans="2:19" ht="15" customHeight="1">
      <c r="C56" s="52" t="s">
        <v>57</v>
      </c>
    </row>
    <row r="57" spans="2:19" ht="15" customHeight="1">
      <c r="C57" s="52" t="s">
        <v>147</v>
      </c>
    </row>
    <row r="58" spans="2:19" ht="15" customHeight="1">
      <c r="C58" s="69" t="s">
        <v>58</v>
      </c>
    </row>
    <row r="59" spans="2:19" ht="15" customHeight="1">
      <c r="C59" s="52" t="s">
        <v>32</v>
      </c>
    </row>
    <row r="60" spans="2:19" ht="15" customHeight="1">
      <c r="C60" s="52" t="s">
        <v>148</v>
      </c>
    </row>
    <row r="61" spans="2:19" ht="15" customHeight="1">
      <c r="C61" s="52" t="s">
        <v>37</v>
      </c>
    </row>
    <row r="62" spans="2:19" ht="15" customHeight="1">
      <c r="C62" s="52" t="s">
        <v>149</v>
      </c>
    </row>
    <row r="63" spans="2:19" s="7" customFormat="1" ht="15" customHeight="1">
      <c r="C63" s="7" t="s">
        <v>201</v>
      </c>
    </row>
    <row r="64" spans="2:19" s="7" customFormat="1" ht="15" customHeight="1">
      <c r="C64" s="7" t="s">
        <v>202</v>
      </c>
    </row>
    <row r="65" spans="2:21" ht="15" customHeight="1">
      <c r="C65" s="7" t="s">
        <v>199</v>
      </c>
    </row>
    <row r="66" spans="2:21" ht="15" customHeight="1">
      <c r="C66" s="7" t="s">
        <v>197</v>
      </c>
    </row>
    <row r="67" spans="2:21" ht="15" customHeight="1">
      <c r="C67" s="7" t="s">
        <v>196</v>
      </c>
    </row>
    <row r="68" spans="2:21" ht="15" customHeight="1">
      <c r="C68" s="52" t="s">
        <v>150</v>
      </c>
    </row>
    <row r="69" spans="2:21" ht="10" customHeight="1"/>
    <row r="70" spans="2:21" ht="20.149999999999999" customHeight="1">
      <c r="B70" s="150" t="s">
        <v>116</v>
      </c>
      <c r="C70" s="151"/>
      <c r="D70" s="151"/>
      <c r="E70" s="151"/>
      <c r="F70" s="151"/>
      <c r="G70" s="151"/>
      <c r="H70" s="151"/>
      <c r="I70" s="151"/>
      <c r="J70" s="151"/>
      <c r="K70" s="151"/>
      <c r="L70" s="151"/>
      <c r="M70" s="151"/>
      <c r="N70" s="151"/>
      <c r="O70" s="151"/>
      <c r="P70" s="151"/>
      <c r="Q70" s="151"/>
      <c r="R70" s="158"/>
    </row>
    <row r="71" spans="2:21" ht="20.149999999999999" customHeight="1">
      <c r="B71" s="65"/>
      <c r="C71" s="159" t="s">
        <v>77</v>
      </c>
      <c r="D71" s="159"/>
      <c r="E71" s="159"/>
      <c r="F71" s="163"/>
      <c r="G71" s="164"/>
      <c r="H71" s="164"/>
      <c r="I71" s="164"/>
      <c r="J71" s="164"/>
      <c r="K71" s="164"/>
      <c r="L71" s="164"/>
      <c r="M71" s="164"/>
      <c r="N71" s="164"/>
      <c r="O71" s="164"/>
      <c r="P71" s="164"/>
      <c r="Q71" s="164"/>
      <c r="R71" s="165"/>
    </row>
    <row r="72" spans="2:21" ht="20.149999999999999" customHeight="1">
      <c r="B72" s="65"/>
      <c r="C72" s="159" t="s">
        <v>62</v>
      </c>
      <c r="D72" s="159"/>
      <c r="E72" s="159"/>
      <c r="F72" s="160" t="str">
        <f>IF('インストール環境連絡書【1(1)】'!G6="","",'インストール環境連絡書【1(1)】'!G6)</f>
        <v/>
      </c>
      <c r="G72" s="161"/>
      <c r="H72" s="161"/>
      <c r="I72" s="161"/>
      <c r="J72" s="161"/>
      <c r="K72" s="161"/>
      <c r="L72" s="161"/>
      <c r="M72" s="161"/>
      <c r="N72" s="161"/>
      <c r="O72" s="161"/>
      <c r="P72" s="161"/>
      <c r="Q72" s="161"/>
      <c r="R72" s="162"/>
    </row>
    <row r="73" spans="2:21" ht="20.149999999999999" customHeight="1">
      <c r="B73" s="173"/>
      <c r="C73" s="159" t="s">
        <v>117</v>
      </c>
      <c r="D73" s="159"/>
      <c r="E73" s="159"/>
      <c r="F73" s="175" t="str">
        <f>IF(G11="","",G11)</f>
        <v/>
      </c>
      <c r="G73" s="175"/>
      <c r="H73" s="175"/>
      <c r="I73" s="175"/>
      <c r="J73" s="175"/>
      <c r="K73" s="175"/>
      <c r="L73" s="175"/>
      <c r="M73" s="175"/>
      <c r="N73" s="175"/>
      <c r="O73" s="175"/>
      <c r="P73" s="175"/>
      <c r="Q73" s="175"/>
      <c r="R73" s="175"/>
      <c r="U73" s="70"/>
    </row>
    <row r="74" spans="2:21" ht="15" customHeight="1">
      <c r="B74" s="173"/>
      <c r="C74" s="159" t="s">
        <v>54</v>
      </c>
      <c r="D74" s="159"/>
      <c r="E74" s="159"/>
      <c r="F74" s="177" t="s">
        <v>61</v>
      </c>
      <c r="G74" s="178"/>
      <c r="H74" s="178"/>
      <c r="I74" s="178"/>
      <c r="J74" s="178"/>
      <c r="K74" s="178"/>
      <c r="L74" s="178"/>
      <c r="M74" s="178"/>
      <c r="N74" s="178"/>
      <c r="O74" s="178"/>
      <c r="P74" s="178"/>
      <c r="Q74" s="178"/>
      <c r="R74" s="179"/>
      <c r="U74" s="70"/>
    </row>
    <row r="75" spans="2:21" ht="20.149999999999999" customHeight="1">
      <c r="B75" s="174"/>
      <c r="C75" s="159" t="s">
        <v>35</v>
      </c>
      <c r="D75" s="159"/>
      <c r="E75" s="159"/>
      <c r="F75" s="176"/>
      <c r="G75" s="176"/>
      <c r="H75" s="176"/>
      <c r="I75" s="176"/>
      <c r="J75" s="176"/>
      <c r="K75" s="176"/>
      <c r="L75" s="176"/>
      <c r="M75" s="176"/>
      <c r="N75" s="176"/>
      <c r="O75" s="176"/>
      <c r="P75" s="176"/>
      <c r="Q75" s="176"/>
      <c r="R75" s="176"/>
      <c r="U75" s="70"/>
    </row>
  </sheetData>
  <sheetProtection algorithmName="SHA-512" hashValue="U4Cf6jEOWSu3Tmh2iv69x0Hd1586Sx+yXH7k4bA2He3HMqXgXCtKIwIejKLupCYLYshVparMwlJu5nrG2O+wnQ==" saltValue="iMFpusnLLaGAwFKcfGSgLQ==" spinCount="100000" sheet="1" selectLockedCells="1"/>
  <mergeCells count="71">
    <mergeCell ref="G17:R17"/>
    <mergeCell ref="G37:R37"/>
    <mergeCell ref="N49:O49"/>
    <mergeCell ref="E40:F40"/>
    <mergeCell ref="G22:R22"/>
    <mergeCell ref="G21:R21"/>
    <mergeCell ref="G29:R29"/>
    <mergeCell ref="G41:R41"/>
    <mergeCell ref="K40:R40"/>
    <mergeCell ref="G39:R39"/>
    <mergeCell ref="C38:R38"/>
    <mergeCell ref="G31:R31"/>
    <mergeCell ref="G40:J40"/>
    <mergeCell ref="G24:R24"/>
    <mergeCell ref="G25:R25"/>
    <mergeCell ref="B1:R1"/>
    <mergeCell ref="K4:L4"/>
    <mergeCell ref="G16:R16"/>
    <mergeCell ref="G7:R7"/>
    <mergeCell ref="C12:R12"/>
    <mergeCell ref="C6:R6"/>
    <mergeCell ref="G9:R9"/>
    <mergeCell ref="D13:R13"/>
    <mergeCell ref="G11:R11"/>
    <mergeCell ref="G8:R8"/>
    <mergeCell ref="G14:R14"/>
    <mergeCell ref="B73:B75"/>
    <mergeCell ref="C73:E73"/>
    <mergeCell ref="F73:R73"/>
    <mergeCell ref="C75:E75"/>
    <mergeCell ref="F75:R75"/>
    <mergeCell ref="C74:E74"/>
    <mergeCell ref="F74:R74"/>
    <mergeCell ref="C72:E72"/>
    <mergeCell ref="F72:R72"/>
    <mergeCell ref="F71:R71"/>
    <mergeCell ref="C46:R46"/>
    <mergeCell ref="N47:O47"/>
    <mergeCell ref="B70:R70"/>
    <mergeCell ref="B6:B50"/>
    <mergeCell ref="N48:O48"/>
    <mergeCell ref="G47:M47"/>
    <mergeCell ref="G48:M48"/>
    <mergeCell ref="C71:E71"/>
    <mergeCell ref="G49:M49"/>
    <mergeCell ref="G15:R15"/>
    <mergeCell ref="G50:R50"/>
    <mergeCell ref="P47:R47"/>
    <mergeCell ref="G30:R30"/>
    <mergeCell ref="G26:R26"/>
    <mergeCell ref="B3:H4"/>
    <mergeCell ref="C44:F45"/>
    <mergeCell ref="G45:R45"/>
    <mergeCell ref="G44:R44"/>
    <mergeCell ref="G42:R42"/>
    <mergeCell ref="G10:R10"/>
    <mergeCell ref="G18:R18"/>
    <mergeCell ref="G19:R19"/>
    <mergeCell ref="G27:R27"/>
    <mergeCell ref="G28:R28"/>
    <mergeCell ref="G20:R20"/>
    <mergeCell ref="G23:R23"/>
    <mergeCell ref="G33:R33"/>
    <mergeCell ref="G36:R36"/>
    <mergeCell ref="D34:R34"/>
    <mergeCell ref="G32:R32"/>
    <mergeCell ref="P48:R48"/>
    <mergeCell ref="P49:R49"/>
    <mergeCell ref="D33:F33"/>
    <mergeCell ref="G43:R43"/>
    <mergeCell ref="G35:R35"/>
  </mergeCells>
  <phoneticPr fontId="1"/>
  <dataValidations xWindow="589" yWindow="245" count="16">
    <dataValidation type="list" allowBlank="1" showInputMessage="1" showErrorMessage="1" sqref="AD42:AD50" xr:uid="{00000000-0002-0000-0200-000000000000}">
      <formula1>#REF!</formula1>
    </dataValidation>
    <dataValidation showInputMessage="1" showErrorMessage="1" sqref="G45:R45 G11" xr:uid="{00000000-0002-0000-0200-000001000000}"/>
    <dataValidation type="list" allowBlank="1" showInputMessage="1" showErrorMessage="1" sqref="G42:R42" xr:uid="{00000000-0002-0000-0200-000002000000}">
      <formula1>INDIRECT($V$42,FALSE)</formula1>
    </dataValidation>
    <dataValidation type="list" showInputMessage="1" showErrorMessage="1" sqref="G8:R8" xr:uid="{00000000-0002-0000-0200-000003000000}">
      <formula1>INDIRECT($V$8,FALSE)</formula1>
    </dataValidation>
    <dataValidation type="list" showInputMessage="1" showErrorMessage="1" sqref="G9:R9" xr:uid="{00000000-0002-0000-0200-000004000000}">
      <formula1>INDIRECT($V$9,FALSE)</formula1>
    </dataValidation>
    <dataValidation type="list" showInputMessage="1" showErrorMessage="1" sqref="G14" xr:uid="{00000000-0002-0000-0200-000005000000}">
      <formula1>INDIRECT($V$14,FALSE)</formula1>
    </dataValidation>
    <dataValidation allowBlank="1" showDropDown="1" showInputMessage="1" showErrorMessage="1" sqref="M4 O4 Q4" xr:uid="{00000000-0002-0000-0200-000006000000}"/>
    <dataValidation type="list" showInputMessage="1" showErrorMessage="1" sqref="G10:R10" xr:uid="{00000000-0002-0000-0200-000008000000}">
      <formula1>INDIRECT($V$10,FALSE)</formula1>
    </dataValidation>
    <dataValidation type="list" showInputMessage="1" showErrorMessage="1" sqref="G15:R22 G37:R37" xr:uid="{00000000-0002-0000-0200-000009000000}">
      <formula1>INDIRECT($V$16,FALSE)</formula1>
    </dataValidation>
    <dataValidation type="list" showInputMessage="1" showErrorMessage="1" sqref="G23:R32 G35:R36" xr:uid="{00000000-0002-0000-0200-00000A000000}">
      <formula1>INDIRECT($V$23,FALSE)</formula1>
    </dataValidation>
    <dataValidation showErrorMessage="1" sqref="K40:R40" xr:uid="{00000000-0002-0000-0200-00000B000000}"/>
    <dataValidation type="list" showInputMessage="1" showErrorMessage="1" sqref="G33:R33" xr:uid="{00000000-0002-0000-0200-00000C000000}">
      <formula1>INDIRECT($V$33,FALSE)</formula1>
    </dataValidation>
    <dataValidation type="list" showInputMessage="1" showErrorMessage="1" sqref="G39:R39" xr:uid="{00000000-0002-0000-0200-00000D000000}">
      <formula1>INDIRECT($V$39,FALSE)</formula1>
    </dataValidation>
    <dataValidation type="list" showInputMessage="1" showErrorMessage="1" prompt="「ファイル転送クライアント自動化オプション」を使用するためには「deTrade2ファイル転送機能」が必要です。" sqref="G40:J40" xr:uid="{00000000-0002-0000-0200-00000E000000}">
      <formula1>INDIRECT($V$39,FALSE)</formula1>
    </dataValidation>
    <dataValidation type="list" allowBlank="1" showInputMessage="1" showErrorMessage="1" sqref="G43:R43" xr:uid="{00000000-0002-0000-0200-00000F000000}">
      <formula1>INDIRECT($V$43,FALSE)</formula1>
    </dataValidation>
    <dataValidation type="list" showInputMessage="1" showErrorMessage="1" sqref="G7:R7" xr:uid="{0B589421-AB15-4535-9E35-FDEB6245476E}">
      <formula1>INDIRECT($V$7,FALSE)</formula1>
    </dataValidation>
  </dataValidations>
  <printOptions horizontalCentered="1"/>
  <pageMargins left="0" right="0" top="0.19685039370078741" bottom="0.59055118110236227" header="0.51181102362204722" footer="0.59055118110236227"/>
  <pageSetup paperSize="9" scale="81" fitToHeight="3" orientation="portrait" r:id="rId1"/>
  <headerFooter alignWithMargins="0">
    <oddFooter>&amp;L&amp;"ＭＳ 明朝,標準"&amp;6&amp;F&amp;C&amp;"ＭＳ 明朝,標準"&amp;6&amp;P / &amp;N&amp;R&amp;"ＭＳ 明朝,斜体"&amp;6Copyright(c) SAISON INFORMATION SYSTEMS CO.,LTD. All Rights Reserved.</oddFooter>
  </headerFooter>
  <rowBreaks count="1" manualBreakCount="1">
    <brk id="51"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99"/>
  </sheetPr>
  <dimension ref="A1:D18"/>
  <sheetViews>
    <sheetView view="pageBreakPreview" zoomScaleNormal="100" zoomScaleSheetLayoutView="100" workbookViewId="0">
      <selection activeCell="B5" sqref="B5:D5"/>
    </sheetView>
  </sheetViews>
  <sheetFormatPr defaultRowHeight="13"/>
  <cols>
    <col min="1" max="1" width="16.7265625" customWidth="1"/>
    <col min="2" max="2" width="43.36328125" customWidth="1"/>
    <col min="5" max="5" width="2.36328125" customWidth="1"/>
    <col min="257" max="257" width="16.7265625" customWidth="1"/>
    <col min="258" max="258" width="43.36328125" customWidth="1"/>
    <col min="261" max="261" width="2.36328125" customWidth="1"/>
    <col min="513" max="513" width="16.7265625" customWidth="1"/>
    <col min="514" max="514" width="43.36328125" customWidth="1"/>
    <col min="517" max="517" width="2.36328125" customWidth="1"/>
    <col min="769" max="769" width="16.7265625" customWidth="1"/>
    <col min="770" max="770" width="43.36328125" customWidth="1"/>
    <col min="773" max="773" width="2.36328125" customWidth="1"/>
    <col min="1025" max="1025" width="16.7265625" customWidth="1"/>
    <col min="1026" max="1026" width="43.36328125" customWidth="1"/>
    <col min="1029" max="1029" width="2.36328125" customWidth="1"/>
    <col min="1281" max="1281" width="16.7265625" customWidth="1"/>
    <col min="1282" max="1282" width="43.36328125" customWidth="1"/>
    <col min="1285" max="1285" width="2.36328125" customWidth="1"/>
    <col min="1537" max="1537" width="16.7265625" customWidth="1"/>
    <col min="1538" max="1538" width="43.36328125" customWidth="1"/>
    <col min="1541" max="1541" width="2.36328125" customWidth="1"/>
    <col min="1793" max="1793" width="16.7265625" customWidth="1"/>
    <col min="1794" max="1794" width="43.36328125" customWidth="1"/>
    <col min="1797" max="1797" width="2.36328125" customWidth="1"/>
    <col min="2049" max="2049" width="16.7265625" customWidth="1"/>
    <col min="2050" max="2050" width="43.36328125" customWidth="1"/>
    <col min="2053" max="2053" width="2.36328125" customWidth="1"/>
    <col min="2305" max="2305" width="16.7265625" customWidth="1"/>
    <col min="2306" max="2306" width="43.36328125" customWidth="1"/>
    <col min="2309" max="2309" width="2.36328125" customWidth="1"/>
    <col min="2561" max="2561" width="16.7265625" customWidth="1"/>
    <col min="2562" max="2562" width="43.36328125" customWidth="1"/>
    <col min="2565" max="2565" width="2.36328125" customWidth="1"/>
    <col min="2817" max="2817" width="16.7265625" customWidth="1"/>
    <col min="2818" max="2818" width="43.36328125" customWidth="1"/>
    <col min="2821" max="2821" width="2.36328125" customWidth="1"/>
    <col min="3073" max="3073" width="16.7265625" customWidth="1"/>
    <col min="3074" max="3074" width="43.36328125" customWidth="1"/>
    <col min="3077" max="3077" width="2.36328125" customWidth="1"/>
    <col min="3329" max="3329" width="16.7265625" customWidth="1"/>
    <col min="3330" max="3330" width="43.36328125" customWidth="1"/>
    <col min="3333" max="3333" width="2.36328125" customWidth="1"/>
    <col min="3585" max="3585" width="16.7265625" customWidth="1"/>
    <col min="3586" max="3586" width="43.36328125" customWidth="1"/>
    <col min="3589" max="3589" width="2.36328125" customWidth="1"/>
    <col min="3841" max="3841" width="16.7265625" customWidth="1"/>
    <col min="3842" max="3842" width="43.36328125" customWidth="1"/>
    <col min="3845" max="3845" width="2.36328125" customWidth="1"/>
    <col min="4097" max="4097" width="16.7265625" customWidth="1"/>
    <col min="4098" max="4098" width="43.36328125" customWidth="1"/>
    <col min="4101" max="4101" width="2.36328125" customWidth="1"/>
    <col min="4353" max="4353" width="16.7265625" customWidth="1"/>
    <col min="4354" max="4354" width="43.36328125" customWidth="1"/>
    <col min="4357" max="4357" width="2.36328125" customWidth="1"/>
    <col min="4609" max="4609" width="16.7265625" customWidth="1"/>
    <col min="4610" max="4610" width="43.36328125" customWidth="1"/>
    <col min="4613" max="4613" width="2.36328125" customWidth="1"/>
    <col min="4865" max="4865" width="16.7265625" customWidth="1"/>
    <col min="4866" max="4866" width="43.36328125" customWidth="1"/>
    <col min="4869" max="4869" width="2.36328125" customWidth="1"/>
    <col min="5121" max="5121" width="16.7265625" customWidth="1"/>
    <col min="5122" max="5122" width="43.36328125" customWidth="1"/>
    <col min="5125" max="5125" width="2.36328125" customWidth="1"/>
    <col min="5377" max="5377" width="16.7265625" customWidth="1"/>
    <col min="5378" max="5378" width="43.36328125" customWidth="1"/>
    <col min="5381" max="5381" width="2.36328125" customWidth="1"/>
    <col min="5633" max="5633" width="16.7265625" customWidth="1"/>
    <col min="5634" max="5634" width="43.36328125" customWidth="1"/>
    <col min="5637" max="5637" width="2.36328125" customWidth="1"/>
    <col min="5889" max="5889" width="16.7265625" customWidth="1"/>
    <col min="5890" max="5890" width="43.36328125" customWidth="1"/>
    <col min="5893" max="5893" width="2.36328125" customWidth="1"/>
    <col min="6145" max="6145" width="16.7265625" customWidth="1"/>
    <col min="6146" max="6146" width="43.36328125" customWidth="1"/>
    <col min="6149" max="6149" width="2.36328125" customWidth="1"/>
    <col min="6401" max="6401" width="16.7265625" customWidth="1"/>
    <col min="6402" max="6402" width="43.36328125" customWidth="1"/>
    <col min="6405" max="6405" width="2.36328125" customWidth="1"/>
    <col min="6657" max="6657" width="16.7265625" customWidth="1"/>
    <col min="6658" max="6658" width="43.36328125" customWidth="1"/>
    <col min="6661" max="6661" width="2.36328125" customWidth="1"/>
    <col min="6913" max="6913" width="16.7265625" customWidth="1"/>
    <col min="6914" max="6914" width="43.36328125" customWidth="1"/>
    <col min="6917" max="6917" width="2.36328125" customWidth="1"/>
    <col min="7169" max="7169" width="16.7265625" customWidth="1"/>
    <col min="7170" max="7170" width="43.36328125" customWidth="1"/>
    <col min="7173" max="7173" width="2.36328125" customWidth="1"/>
    <col min="7425" max="7425" width="16.7265625" customWidth="1"/>
    <col min="7426" max="7426" width="43.36328125" customWidth="1"/>
    <col min="7429" max="7429" width="2.36328125" customWidth="1"/>
    <col min="7681" max="7681" width="16.7265625" customWidth="1"/>
    <col min="7682" max="7682" width="43.36328125" customWidth="1"/>
    <col min="7685" max="7685" width="2.36328125" customWidth="1"/>
    <col min="7937" max="7937" width="16.7265625" customWidth="1"/>
    <col min="7938" max="7938" width="43.36328125" customWidth="1"/>
    <col min="7941" max="7941" width="2.36328125" customWidth="1"/>
    <col min="8193" max="8193" width="16.7265625" customWidth="1"/>
    <col min="8194" max="8194" width="43.36328125" customWidth="1"/>
    <col min="8197" max="8197" width="2.36328125" customWidth="1"/>
    <col min="8449" max="8449" width="16.7265625" customWidth="1"/>
    <col min="8450" max="8450" width="43.36328125" customWidth="1"/>
    <col min="8453" max="8453" width="2.36328125" customWidth="1"/>
    <col min="8705" max="8705" width="16.7265625" customWidth="1"/>
    <col min="8706" max="8706" width="43.36328125" customWidth="1"/>
    <col min="8709" max="8709" width="2.36328125" customWidth="1"/>
    <col min="8961" max="8961" width="16.7265625" customWidth="1"/>
    <col min="8962" max="8962" width="43.36328125" customWidth="1"/>
    <col min="8965" max="8965" width="2.36328125" customWidth="1"/>
    <col min="9217" max="9217" width="16.7265625" customWidth="1"/>
    <col min="9218" max="9218" width="43.36328125" customWidth="1"/>
    <col min="9221" max="9221" width="2.36328125" customWidth="1"/>
    <col min="9473" max="9473" width="16.7265625" customWidth="1"/>
    <col min="9474" max="9474" width="43.36328125" customWidth="1"/>
    <col min="9477" max="9477" width="2.36328125" customWidth="1"/>
    <col min="9729" max="9729" width="16.7265625" customWidth="1"/>
    <col min="9730" max="9730" width="43.36328125" customWidth="1"/>
    <col min="9733" max="9733" width="2.36328125" customWidth="1"/>
    <col min="9985" max="9985" width="16.7265625" customWidth="1"/>
    <col min="9986" max="9986" width="43.36328125" customWidth="1"/>
    <col min="9989" max="9989" width="2.36328125" customWidth="1"/>
    <col min="10241" max="10241" width="16.7265625" customWidth="1"/>
    <col min="10242" max="10242" width="43.36328125" customWidth="1"/>
    <col min="10245" max="10245" width="2.36328125" customWidth="1"/>
    <col min="10497" max="10497" width="16.7265625" customWidth="1"/>
    <col min="10498" max="10498" width="43.36328125" customWidth="1"/>
    <col min="10501" max="10501" width="2.36328125" customWidth="1"/>
    <col min="10753" max="10753" width="16.7265625" customWidth="1"/>
    <col min="10754" max="10754" width="43.36328125" customWidth="1"/>
    <col min="10757" max="10757" width="2.36328125" customWidth="1"/>
    <col min="11009" max="11009" width="16.7265625" customWidth="1"/>
    <col min="11010" max="11010" width="43.36328125" customWidth="1"/>
    <col min="11013" max="11013" width="2.36328125" customWidth="1"/>
    <col min="11265" max="11265" width="16.7265625" customWidth="1"/>
    <col min="11266" max="11266" width="43.36328125" customWidth="1"/>
    <col min="11269" max="11269" width="2.36328125" customWidth="1"/>
    <col min="11521" max="11521" width="16.7265625" customWidth="1"/>
    <col min="11522" max="11522" width="43.36328125" customWidth="1"/>
    <col min="11525" max="11525" width="2.36328125" customWidth="1"/>
    <col min="11777" max="11777" width="16.7265625" customWidth="1"/>
    <col min="11778" max="11778" width="43.36328125" customWidth="1"/>
    <col min="11781" max="11781" width="2.36328125" customWidth="1"/>
    <col min="12033" max="12033" width="16.7265625" customWidth="1"/>
    <col min="12034" max="12034" width="43.36328125" customWidth="1"/>
    <col min="12037" max="12037" width="2.36328125" customWidth="1"/>
    <col min="12289" max="12289" width="16.7265625" customWidth="1"/>
    <col min="12290" max="12290" width="43.36328125" customWidth="1"/>
    <col min="12293" max="12293" width="2.36328125" customWidth="1"/>
    <col min="12545" max="12545" width="16.7265625" customWidth="1"/>
    <col min="12546" max="12546" width="43.36328125" customWidth="1"/>
    <col min="12549" max="12549" width="2.36328125" customWidth="1"/>
    <col min="12801" max="12801" width="16.7265625" customWidth="1"/>
    <col min="12802" max="12802" width="43.36328125" customWidth="1"/>
    <col min="12805" max="12805" width="2.36328125" customWidth="1"/>
    <col min="13057" max="13057" width="16.7265625" customWidth="1"/>
    <col min="13058" max="13058" width="43.36328125" customWidth="1"/>
    <col min="13061" max="13061" width="2.36328125" customWidth="1"/>
    <col min="13313" max="13313" width="16.7265625" customWidth="1"/>
    <col min="13314" max="13314" width="43.36328125" customWidth="1"/>
    <col min="13317" max="13317" width="2.36328125" customWidth="1"/>
    <col min="13569" max="13569" width="16.7265625" customWidth="1"/>
    <col min="13570" max="13570" width="43.36328125" customWidth="1"/>
    <col min="13573" max="13573" width="2.36328125" customWidth="1"/>
    <col min="13825" max="13825" width="16.7265625" customWidth="1"/>
    <col min="13826" max="13826" width="43.36328125" customWidth="1"/>
    <col min="13829" max="13829" width="2.36328125" customWidth="1"/>
    <col min="14081" max="14081" width="16.7265625" customWidth="1"/>
    <col min="14082" max="14082" width="43.36328125" customWidth="1"/>
    <col min="14085" max="14085" width="2.36328125" customWidth="1"/>
    <col min="14337" max="14337" width="16.7265625" customWidth="1"/>
    <col min="14338" max="14338" width="43.36328125" customWidth="1"/>
    <col min="14341" max="14341" width="2.36328125" customWidth="1"/>
    <col min="14593" max="14593" width="16.7265625" customWidth="1"/>
    <col min="14594" max="14594" width="43.36328125" customWidth="1"/>
    <col min="14597" max="14597" width="2.36328125" customWidth="1"/>
    <col min="14849" max="14849" width="16.7265625" customWidth="1"/>
    <col min="14850" max="14850" width="43.36328125" customWidth="1"/>
    <col min="14853" max="14853" width="2.36328125" customWidth="1"/>
    <col min="15105" max="15105" width="16.7265625" customWidth="1"/>
    <col min="15106" max="15106" width="43.36328125" customWidth="1"/>
    <col min="15109" max="15109" width="2.36328125" customWidth="1"/>
    <col min="15361" max="15361" width="16.7265625" customWidth="1"/>
    <col min="15362" max="15362" width="43.36328125" customWidth="1"/>
    <col min="15365" max="15365" width="2.36328125" customWidth="1"/>
    <col min="15617" max="15617" width="16.7265625" customWidth="1"/>
    <col min="15618" max="15618" width="43.36328125" customWidth="1"/>
    <col min="15621" max="15621" width="2.36328125" customWidth="1"/>
    <col min="15873" max="15873" width="16.7265625" customWidth="1"/>
    <col min="15874" max="15874" width="43.36328125" customWidth="1"/>
    <col min="15877" max="15877" width="2.36328125" customWidth="1"/>
    <col min="16129" max="16129" width="16.7265625" customWidth="1"/>
    <col min="16130" max="16130" width="43.36328125" customWidth="1"/>
    <col min="16133" max="16133" width="2.36328125" customWidth="1"/>
  </cols>
  <sheetData>
    <row r="1" spans="1:4">
      <c r="A1" s="71"/>
    </row>
    <row r="2" spans="1:4" ht="20">
      <c r="A2" s="72" t="s">
        <v>216</v>
      </c>
      <c r="B2" s="73"/>
      <c r="C2" s="73"/>
      <c r="D2" s="73"/>
    </row>
    <row r="3" spans="1:4">
      <c r="A3" s="86"/>
      <c r="B3" s="87"/>
      <c r="C3" s="87"/>
      <c r="D3" s="87"/>
    </row>
    <row r="4" spans="1:4">
      <c r="A4" s="74"/>
      <c r="B4" s="75"/>
      <c r="C4" s="75"/>
      <c r="D4" s="75"/>
    </row>
    <row r="5" spans="1:4" ht="18" customHeight="1">
      <c r="A5" s="192" t="s">
        <v>170</v>
      </c>
      <c r="B5" s="193" t="s">
        <v>160</v>
      </c>
      <c r="C5" s="194"/>
      <c r="D5" s="194"/>
    </row>
    <row r="6" spans="1:4" ht="18" customHeight="1">
      <c r="A6" s="192"/>
      <c r="B6" s="195" t="s">
        <v>174</v>
      </c>
      <c r="C6" s="195"/>
      <c r="D6" s="195"/>
    </row>
    <row r="7" spans="1:4" ht="26.25" customHeight="1">
      <c r="A7" s="89" t="s">
        <v>161</v>
      </c>
      <c r="B7" s="196"/>
      <c r="C7" s="196"/>
      <c r="D7" s="196"/>
    </row>
    <row r="8" spans="1:4">
      <c r="A8" s="76"/>
      <c r="B8" s="77"/>
      <c r="C8" s="77"/>
      <c r="D8" s="77"/>
    </row>
    <row r="9" spans="1:4">
      <c r="A9" s="90" t="s">
        <v>171</v>
      </c>
      <c r="B9" s="196"/>
      <c r="C9" s="196"/>
      <c r="D9" s="196"/>
    </row>
    <row r="10" spans="1:4">
      <c r="A10" s="91" t="s">
        <v>162</v>
      </c>
      <c r="B10" s="196"/>
      <c r="C10" s="196"/>
      <c r="D10" s="196"/>
    </row>
    <row r="11" spans="1:4">
      <c r="A11" s="191" t="s">
        <v>163</v>
      </c>
      <c r="B11" s="191"/>
      <c r="C11" s="77"/>
      <c r="D11" s="77"/>
    </row>
    <row r="12" spans="1:4" s="80" customFormat="1">
      <c r="A12" s="78" t="s">
        <v>164</v>
      </c>
      <c r="B12" s="79"/>
      <c r="C12" s="79"/>
      <c r="D12" s="79"/>
    </row>
    <row r="13" spans="1:4" s="80" customFormat="1">
      <c r="A13" s="81" t="s">
        <v>165</v>
      </c>
      <c r="B13" s="81"/>
      <c r="C13" s="81"/>
      <c r="D13" s="81"/>
    </row>
    <row r="14" spans="1:4" s="80" customFormat="1">
      <c r="A14" s="82" t="s">
        <v>177</v>
      </c>
      <c r="B14" s="82"/>
      <c r="C14" s="82"/>
      <c r="D14" s="82"/>
    </row>
    <row r="15" spans="1:4" s="80" customFormat="1">
      <c r="A15" s="82" t="s">
        <v>166</v>
      </c>
      <c r="B15" s="82"/>
      <c r="C15" s="82"/>
      <c r="D15" s="82"/>
    </row>
    <row r="16" spans="1:4" s="80" customFormat="1">
      <c r="A16" s="81" t="s">
        <v>167</v>
      </c>
      <c r="B16" s="81"/>
      <c r="C16" s="81"/>
      <c r="D16" s="81"/>
    </row>
    <row r="17" spans="1:4" s="80" customFormat="1">
      <c r="A17" s="82" t="s">
        <v>168</v>
      </c>
      <c r="B17" s="82"/>
      <c r="C17" s="82"/>
      <c r="D17" s="82"/>
    </row>
    <row r="18" spans="1:4" s="80" customFormat="1">
      <c r="A18" s="83" t="s">
        <v>169</v>
      </c>
      <c r="B18" s="83"/>
      <c r="C18" s="83"/>
      <c r="D18" s="83"/>
    </row>
  </sheetData>
  <sheetProtection algorithmName="SHA-512" hashValue="2uU2GszEKPjWBQEhS3Y8Uxh6jgVF83xsvfDJUQn0O7OpoYUTd2fE099FmmixdHr3JXV+gtr/H88Qf4k7MwXKMg==" saltValue="5zo54EDf7MedTtXUnyO/7g==" spinCount="100000" sheet="1" objects="1" scenarios="1" selectLockedCells="1"/>
  <mergeCells count="6">
    <mergeCell ref="A11:B11"/>
    <mergeCell ref="A5:A6"/>
    <mergeCell ref="B5:D5"/>
    <mergeCell ref="B6:D6"/>
    <mergeCell ref="B7:D7"/>
    <mergeCell ref="B9:D10"/>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2"/>
    <pageSetUpPr fitToPage="1"/>
  </sheetPr>
  <dimension ref="A1:F13"/>
  <sheetViews>
    <sheetView view="pageBreakPreview" zoomScaleNormal="100" workbookViewId="0">
      <selection sqref="A1:B13"/>
    </sheetView>
  </sheetViews>
  <sheetFormatPr defaultColWidth="43.26953125" defaultRowHeight="13"/>
  <cols>
    <col min="1" max="2" width="18.6328125" style="2" customWidth="1"/>
    <col min="3" max="6" width="43.26953125" customWidth="1"/>
    <col min="7" max="16384" width="43.26953125" style="2"/>
  </cols>
  <sheetData>
    <row r="1" spans="1:2">
      <c r="A1" s="24" t="s">
        <v>190</v>
      </c>
      <c r="B1" s="24" t="s">
        <v>191</v>
      </c>
    </row>
    <row r="2" spans="1:2" ht="15" customHeight="1">
      <c r="A2" s="27" t="s">
        <v>192</v>
      </c>
      <c r="B2" s="27" t="s">
        <v>38</v>
      </c>
    </row>
    <row r="3" spans="1:2" ht="15" customHeight="1">
      <c r="A3" s="27"/>
      <c r="B3" s="27" t="s">
        <v>39</v>
      </c>
    </row>
    <row r="4" spans="1:2" ht="15" customHeight="1">
      <c r="A4" s="27"/>
      <c r="B4" s="27" t="s">
        <v>40</v>
      </c>
    </row>
    <row r="5" spans="1:2" ht="15" customHeight="1">
      <c r="A5" s="27"/>
      <c r="B5" s="27" t="s">
        <v>119</v>
      </c>
    </row>
    <row r="6" spans="1:2" ht="15" customHeight="1">
      <c r="A6" s="27"/>
      <c r="B6" s="27" t="s">
        <v>120</v>
      </c>
    </row>
    <row r="7" spans="1:2" ht="15" customHeight="1">
      <c r="A7" s="27"/>
      <c r="B7" s="27" t="s">
        <v>121</v>
      </c>
    </row>
    <row r="8" spans="1:2" ht="15" customHeight="1">
      <c r="A8" s="27"/>
      <c r="B8" s="27" t="s">
        <v>124</v>
      </c>
    </row>
    <row r="9" spans="1:2" ht="15" customHeight="1">
      <c r="A9" s="27"/>
      <c r="B9" s="27" t="s">
        <v>125</v>
      </c>
    </row>
    <row r="10" spans="1:2" ht="15" customHeight="1">
      <c r="A10" s="27"/>
      <c r="B10" s="27" t="s">
        <v>126</v>
      </c>
    </row>
    <row r="11" spans="1:2" ht="15" customHeight="1">
      <c r="A11" s="27"/>
      <c r="B11" s="27" t="s">
        <v>127</v>
      </c>
    </row>
    <row r="12" spans="1:2" ht="15" customHeight="1">
      <c r="A12" s="27"/>
      <c r="B12" s="27" t="s">
        <v>128</v>
      </c>
    </row>
    <row r="13" spans="1:2" ht="44">
      <c r="A13" s="27"/>
      <c r="B13" s="27" t="s">
        <v>129</v>
      </c>
    </row>
  </sheetData>
  <sheetProtection algorithmName="SHA-512" hashValue="Ez39khqE4SbA1sdeazAZdxP/EtmJoE6dMO0TFgpQ3qE6rYExJ/1Ygv1rGvNEEEz4Wbi0ncPmJZNME1wknZpg9Q==" saltValue="gEQWZogh46MrlAdgsAZoSA==" spinCount="100000" sheet="1" objects="1" scenarios="1" selectLockedCells="1" selectUnlockedCells="1"/>
  <phoneticPr fontId="1"/>
  <printOptions horizontalCentered="1"/>
  <pageMargins left="0.39370078740157483" right="0.39370078740157483" top="0.98425196850393704" bottom="0.39370078740157483" header="0.51181102362204722" footer="0.51181102362204722"/>
  <pageSetup paperSize="9" fitToWidth="2" orientation="landscape" verticalDpi="1200" r:id="rId1"/>
  <headerFooter alignWithMargins="0">
    <oddHeader>&amp;C&amp;A</oddHeader>
    <oddFooter>&amp;L&amp;"ＭＳ 明朝,標準"&amp;6&amp;F&amp;C&amp;"ＭＳ 明朝,標準"&amp;6&amp;P / &amp;N&amp;R&amp;"ＭＳ 明朝,斜体"&amp;6Copyright(c) SAISON INFORMATION SYSTEMS CO.,LTD. All Rights Reserved.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2"/>
    <pageSetUpPr fitToPage="1"/>
  </sheetPr>
  <dimension ref="A1:E14"/>
  <sheetViews>
    <sheetView view="pageBreakPreview" zoomScaleNormal="100" workbookViewId="0"/>
  </sheetViews>
  <sheetFormatPr defaultColWidth="18.6328125" defaultRowHeight="13"/>
  <cols>
    <col min="1" max="1" width="18.6328125" style="2" customWidth="1"/>
    <col min="2" max="5" width="18.6328125" customWidth="1"/>
    <col min="6" max="16384" width="18.6328125" style="2"/>
  </cols>
  <sheetData>
    <row r="1" spans="1:2">
      <c r="A1" s="28" t="s">
        <v>190</v>
      </c>
      <c r="B1" s="28" t="s">
        <v>191</v>
      </c>
    </row>
    <row r="2" spans="1:2" ht="15" customHeight="1">
      <c r="A2" s="3" t="s">
        <v>41</v>
      </c>
      <c r="B2" s="3" t="s">
        <v>41</v>
      </c>
    </row>
    <row r="3" spans="1:2" ht="15" customHeight="1">
      <c r="A3" s="3" t="s">
        <v>42</v>
      </c>
      <c r="B3" s="3" t="s">
        <v>42</v>
      </c>
    </row>
    <row r="4" spans="1:2" ht="15" customHeight="1">
      <c r="A4" s="3" t="s">
        <v>43</v>
      </c>
      <c r="B4" s="3" t="s">
        <v>43</v>
      </c>
    </row>
    <row r="5" spans="1:2" ht="15" customHeight="1">
      <c r="A5" s="3" t="s">
        <v>44</v>
      </c>
      <c r="B5" s="3" t="s">
        <v>44</v>
      </c>
    </row>
    <row r="6" spans="1:2">
      <c r="A6" s="3" t="s">
        <v>203</v>
      </c>
      <c r="B6" s="3" t="s">
        <v>203</v>
      </c>
    </row>
    <row r="7" spans="1:2" ht="15" customHeight="1">
      <c r="A7" s="3" t="s">
        <v>204</v>
      </c>
      <c r="B7" s="3" t="s">
        <v>204</v>
      </c>
    </row>
    <row r="8" spans="1:2" ht="15" customHeight="1">
      <c r="A8" s="3" t="s">
        <v>205</v>
      </c>
      <c r="B8" s="3" t="s">
        <v>205</v>
      </c>
    </row>
    <row r="9" spans="1:2" ht="15" customHeight="1">
      <c r="A9" s="3" t="s">
        <v>206</v>
      </c>
      <c r="B9" s="3" t="s">
        <v>206</v>
      </c>
    </row>
    <row r="10" spans="1:2" ht="15" customHeight="1">
      <c r="A10" s="3" t="s">
        <v>207</v>
      </c>
      <c r="B10" s="3" t="s">
        <v>207</v>
      </c>
    </row>
    <row r="11" spans="1:2" ht="15" customHeight="1">
      <c r="A11" s="3" t="s">
        <v>208</v>
      </c>
      <c r="B11" s="3" t="s">
        <v>208</v>
      </c>
    </row>
    <row r="12" spans="1:2" ht="15" customHeight="1">
      <c r="A12" s="3" t="s">
        <v>209</v>
      </c>
      <c r="B12" s="3" t="s">
        <v>209</v>
      </c>
    </row>
    <row r="13" spans="1:2" ht="15" customHeight="1">
      <c r="A13" s="3" t="s">
        <v>210</v>
      </c>
      <c r="B13" s="3" t="s">
        <v>210</v>
      </c>
    </row>
    <row r="14" spans="1:2" ht="44">
      <c r="A14" s="4" t="s">
        <v>211</v>
      </c>
      <c r="B14" s="4" t="s">
        <v>211</v>
      </c>
    </row>
  </sheetData>
  <sheetProtection algorithmName="SHA-512" hashValue="gPRYcVx/qhn6cyjttmSynYAog0w5QZz8iCFIMUHpGJGdI0Epq9dobkL1GWvJpM2o1/MeJ2U8ldVJv744p/lb7Q==" saltValue="RwlC0HauKTJCLphnKOUAuw==" spinCount="100000" sheet="1" objects="1" scenarios="1" selectLockedCells="1" selectUnlockedCells="1"/>
  <phoneticPr fontId="1"/>
  <printOptions horizontalCentered="1"/>
  <pageMargins left="0.39370078740157483" right="0.39370078740157483" top="0.98425196850393704" bottom="0.39370078740157483" header="0.51181102362204722" footer="0.51181102362204722"/>
  <pageSetup paperSize="9" fitToWidth="2" orientation="landscape" verticalDpi="1200" r:id="rId1"/>
  <headerFooter alignWithMargins="0">
    <oddHeader>&amp;C&amp;A</oddHeader>
    <oddFooter>&amp;L&amp;"ＭＳ 明朝,標準"&amp;6&amp;F&amp;C&amp;"ＭＳ 明朝,標準"&amp;6&amp;P / &amp;N&amp;R&amp;"ＭＳ 明朝,斜体"&amp;6Copyright(c) SAISON INFORMATION SYSTEMS CO.,LTD. All Rights Reserved.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2"/>
    <pageSetUpPr fitToPage="1"/>
  </sheetPr>
  <dimension ref="A1:E5"/>
  <sheetViews>
    <sheetView view="pageBreakPreview" zoomScaleNormal="100" workbookViewId="0"/>
  </sheetViews>
  <sheetFormatPr defaultColWidth="18.6328125" defaultRowHeight="13"/>
  <cols>
    <col min="1" max="1" width="20.6328125" style="2" customWidth="1"/>
    <col min="2" max="2" width="20.6328125" customWidth="1"/>
    <col min="3" max="5" width="18.6328125" customWidth="1"/>
    <col min="6" max="16384" width="18.6328125" style="2"/>
  </cols>
  <sheetData>
    <row r="1" spans="1:2">
      <c r="A1" s="24" t="s">
        <v>190</v>
      </c>
      <c r="B1" s="24" t="s">
        <v>191</v>
      </c>
    </row>
    <row r="2" spans="1:2" ht="15" customHeight="1">
      <c r="A2" s="3" t="s">
        <v>51</v>
      </c>
      <c r="B2" s="3" t="s">
        <v>51</v>
      </c>
    </row>
    <row r="3" spans="1:2" ht="15" customHeight="1">
      <c r="A3" s="3" t="s">
        <v>52</v>
      </c>
      <c r="B3" s="3" t="s">
        <v>52</v>
      </c>
    </row>
    <row r="4" spans="1:2" ht="15" customHeight="1">
      <c r="A4" s="3" t="s">
        <v>53</v>
      </c>
      <c r="B4" s="3" t="s">
        <v>53</v>
      </c>
    </row>
    <row r="5" spans="1:2" ht="15" customHeight="1">
      <c r="A5" s="4" t="s">
        <v>50</v>
      </c>
      <c r="B5" s="4" t="s">
        <v>50</v>
      </c>
    </row>
  </sheetData>
  <sheetProtection algorithmName="SHA-512" hashValue="92iAH2QnFszUvd820K4GHswscLb45/0epz2QQJjhJWLLoCvHp+A1YV9vGY1Vejnck1huKbMfwd7PP8SmhCIz5A==" saltValue="eLt8bXa+5Eax6/xjNbh7Mg==" spinCount="100000" sheet="1" objects="1" scenarios="1" selectLockedCells="1" selectUnlockedCells="1"/>
  <phoneticPr fontId="1"/>
  <printOptions horizontalCentered="1"/>
  <pageMargins left="0.39370078740157483" right="0.39370078740157483" top="0.98425196850393704" bottom="0.39370078740157483" header="0.51181102362204722" footer="0.51181102362204722"/>
  <pageSetup paperSize="9" fitToWidth="2" orientation="landscape" verticalDpi="1200" r:id="rId1"/>
  <headerFooter alignWithMargins="0">
    <oddHeader>&amp;C&amp;A</oddHeader>
    <oddFooter>&amp;L&amp;"ＭＳ 明朝,標準"&amp;6&amp;F&amp;C&amp;"ＭＳ 明朝,標準"&amp;6&amp;P / &amp;N&amp;R&amp;"ＭＳ 明朝,斜体"&amp;6Copyright(c) SAISON INFORMATION SYSTEMS CO.,LTD. All Rights Reserved.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indexed="42"/>
    <pageSetUpPr fitToPage="1"/>
  </sheetPr>
  <dimension ref="A1:E6"/>
  <sheetViews>
    <sheetView view="pageBreakPreview" zoomScaleNormal="100" workbookViewId="0"/>
  </sheetViews>
  <sheetFormatPr defaultColWidth="18.6328125" defaultRowHeight="13"/>
  <cols>
    <col min="1" max="1" width="18.6328125" style="2" customWidth="1"/>
    <col min="2" max="5" width="18.6328125" customWidth="1"/>
    <col min="6" max="16384" width="18.6328125" style="2"/>
  </cols>
  <sheetData>
    <row r="1" spans="1:2">
      <c r="A1" s="28" t="s">
        <v>190</v>
      </c>
      <c r="B1" s="28" t="s">
        <v>191</v>
      </c>
    </row>
    <row r="2" spans="1:2" ht="15" customHeight="1">
      <c r="A2" s="29" t="s">
        <v>92</v>
      </c>
      <c r="B2" s="29" t="s">
        <v>92</v>
      </c>
    </row>
    <row r="3" spans="1:2" ht="15" customHeight="1">
      <c r="A3" s="29" t="s">
        <v>94</v>
      </c>
      <c r="B3" s="29" t="s">
        <v>94</v>
      </c>
    </row>
    <row r="4" spans="1:2" ht="15" customHeight="1">
      <c r="A4" s="29" t="s">
        <v>93</v>
      </c>
      <c r="B4" s="29" t="s">
        <v>93</v>
      </c>
    </row>
    <row r="5" spans="1:2">
      <c r="A5" s="29" t="s">
        <v>100</v>
      </c>
      <c r="B5" s="29" t="s">
        <v>100</v>
      </c>
    </row>
    <row r="6" spans="1:2">
      <c r="A6" s="30" t="s">
        <v>101</v>
      </c>
      <c r="B6" s="30" t="s">
        <v>101</v>
      </c>
    </row>
  </sheetData>
  <sheetProtection algorithmName="SHA-512" hashValue="4gZKNw45XqE6X/YMrPjShWx+9D2zXrNFA/9LfMCLnlb9wxcy0CwqzAoLjdSst9tBgNxkSDMbX1PrU7QfoY4cmw==" saltValue="baIe8H2jH0V6T6ztjXd8Yw==" spinCount="100000" sheet="1" objects="1" scenarios="1" selectLockedCells="1" selectUnlockedCells="1"/>
  <phoneticPr fontId="1"/>
  <printOptions horizontalCentered="1"/>
  <pageMargins left="0.39370078740157483" right="0.39370078740157483" top="0.98425196850393704" bottom="0.39370078740157483" header="0.51181102362204722" footer="0.51181102362204722"/>
  <pageSetup paperSize="9" fitToWidth="2" orientation="landscape" verticalDpi="1200" r:id="rId1"/>
  <headerFooter alignWithMargins="0">
    <oddHeader>&amp;C&amp;A</oddHeader>
    <oddFooter>&amp;L&amp;"ＭＳ 明朝,標準"&amp;6&amp;F&amp;C&amp;"ＭＳ 明朝,標準"&amp;6&amp;P / &amp;N&amp;R&amp;"ＭＳ 明朝,斜体"&amp;6Copyright(c) SAISON INFORMATION SYSTEMS CO.,LTD. All Rights Reserved.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42"/>
    <pageSetUpPr fitToPage="1"/>
  </sheetPr>
  <dimension ref="A1:F16"/>
  <sheetViews>
    <sheetView view="pageBreakPreview" zoomScaleNormal="100" zoomScaleSheetLayoutView="100" workbookViewId="0"/>
  </sheetViews>
  <sheetFormatPr defaultColWidth="9" defaultRowHeight="11"/>
  <cols>
    <col min="1" max="5" width="20.6328125" style="2" customWidth="1"/>
    <col min="6" max="6" width="31" style="2" customWidth="1"/>
    <col min="7" max="16384" width="9" style="2"/>
  </cols>
  <sheetData>
    <row r="1" spans="1:6" ht="77">
      <c r="A1" s="24" t="s">
        <v>22</v>
      </c>
      <c r="B1" s="24" t="s">
        <v>91</v>
      </c>
      <c r="C1" s="24" t="s">
        <v>137</v>
      </c>
      <c r="D1" s="24" t="s">
        <v>140</v>
      </c>
      <c r="E1" s="24" t="s">
        <v>130</v>
      </c>
      <c r="F1" s="24" t="s">
        <v>83</v>
      </c>
    </row>
    <row r="2" spans="1:6" ht="44">
      <c r="A2" s="27" t="s">
        <v>212</v>
      </c>
      <c r="B2" s="27" t="s">
        <v>213</v>
      </c>
      <c r="C2" s="27" t="s">
        <v>214</v>
      </c>
      <c r="D2" s="27" t="s">
        <v>49</v>
      </c>
      <c r="E2" s="27" t="s">
        <v>95</v>
      </c>
      <c r="F2" s="27" t="s">
        <v>139</v>
      </c>
    </row>
    <row r="3" spans="1:6">
      <c r="A3" s="27" t="s">
        <v>215</v>
      </c>
      <c r="B3" s="27"/>
      <c r="C3" s="27"/>
      <c r="D3" s="27"/>
      <c r="E3" s="27"/>
      <c r="F3" s="27" t="s">
        <v>84</v>
      </c>
    </row>
    <row r="4" spans="1:6">
      <c r="A4" s="27"/>
      <c r="B4" s="27"/>
      <c r="C4" s="27"/>
      <c r="D4" s="27"/>
      <c r="E4" s="27"/>
      <c r="F4" s="27" t="s">
        <v>89</v>
      </c>
    </row>
    <row r="5" spans="1:6">
      <c r="A5" s="25"/>
      <c r="B5" s="25"/>
      <c r="C5" s="25"/>
      <c r="D5" s="25"/>
      <c r="E5" s="25"/>
      <c r="F5" s="25"/>
    </row>
    <row r="6" spans="1:6">
      <c r="A6" s="25"/>
      <c r="B6" s="25"/>
      <c r="C6" s="25"/>
      <c r="D6" s="25"/>
      <c r="E6" s="25"/>
      <c r="F6" s="25"/>
    </row>
    <row r="7" spans="1:6">
      <c r="A7" s="25"/>
      <c r="B7" s="25"/>
      <c r="C7" s="25"/>
      <c r="D7" s="25"/>
      <c r="E7" s="25"/>
      <c r="F7" s="25"/>
    </row>
    <row r="8" spans="1:6">
      <c r="A8" s="25"/>
      <c r="B8" s="25"/>
      <c r="C8" s="25"/>
      <c r="D8" s="25"/>
      <c r="E8" s="25"/>
      <c r="F8" s="25"/>
    </row>
    <row r="9" spans="1:6">
      <c r="A9" s="25"/>
      <c r="B9" s="25"/>
      <c r="C9" s="25"/>
      <c r="D9" s="25"/>
      <c r="E9" s="25"/>
      <c r="F9" s="25"/>
    </row>
    <row r="10" spans="1:6">
      <c r="A10" s="25"/>
      <c r="B10" s="25"/>
      <c r="C10" s="25"/>
      <c r="D10" s="25"/>
      <c r="E10" s="25"/>
      <c r="F10" s="25"/>
    </row>
    <row r="11" spans="1:6">
      <c r="A11" s="25"/>
      <c r="B11" s="25"/>
      <c r="C11" s="25"/>
      <c r="D11" s="25"/>
      <c r="E11" s="25"/>
      <c r="F11" s="25"/>
    </row>
    <row r="12" spans="1:6">
      <c r="A12" s="25"/>
      <c r="B12" s="25"/>
      <c r="C12" s="25"/>
      <c r="D12" s="25"/>
      <c r="E12" s="25"/>
      <c r="F12" s="25"/>
    </row>
    <row r="13" spans="1:6">
      <c r="A13" s="25"/>
      <c r="B13" s="25"/>
      <c r="C13" s="25"/>
      <c r="D13" s="25"/>
      <c r="E13" s="25"/>
      <c r="F13" s="25"/>
    </row>
    <row r="14" spans="1:6">
      <c r="A14" s="25"/>
      <c r="B14" s="25"/>
      <c r="C14" s="25"/>
      <c r="D14" s="25"/>
      <c r="E14" s="25"/>
      <c r="F14" s="25"/>
    </row>
    <row r="15" spans="1:6">
      <c r="A15" s="25"/>
      <c r="B15" s="25"/>
      <c r="C15" s="25"/>
      <c r="D15" s="25"/>
      <c r="E15" s="25"/>
      <c r="F15" s="25"/>
    </row>
    <row r="16" spans="1:6">
      <c r="A16" s="25"/>
      <c r="B16" s="25"/>
      <c r="C16" s="25"/>
      <c r="D16" s="25"/>
      <c r="E16" s="25"/>
      <c r="F16" s="25"/>
    </row>
  </sheetData>
  <sheetProtection algorithmName="SHA-512" hashValue="HhzcXut+/QiFChAg3J7UwGLOdtmona7qoNTptZ40MmABqHZ8SBIZF87CmMCSAfJJM8Gro2C6JyLo3C7onUL8IQ==" saltValue="IPJqG0rA7Sw9vFPkSOQgMQ==" spinCount="100000" sheet="1" objects="1" scenarios="1" selectLockedCells="1" selectUnlockedCells="1"/>
  <phoneticPr fontId="1"/>
  <printOptions horizontalCentered="1"/>
  <pageMargins left="0.39370078740157483" right="0.39370078740157483" top="0.98425196850393704" bottom="0.39370078740157483" header="0.51181102362204722" footer="0.51181102362204722"/>
  <pageSetup paperSize="9" orientation="landscape" r:id="rId1"/>
  <headerFooter alignWithMargins="0">
    <oddHeader>&amp;C&amp;A</oddHeader>
    <oddFooter>&amp;L&amp;"ＭＳ 明朝,標準"&amp;6&amp;F&amp;C&amp;"ＭＳ 明朝,標準"&amp;6&amp;P / &amp;N&amp;R&amp;"ＭＳ 明朝,斜体"&amp;6Copyright(c) SAISON INFORMATION SYSTEMS CO.,LTD.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記載内容について</vt:lpstr>
      <vt:lpstr>インストール環境連絡書【1(1)】</vt:lpstr>
      <vt:lpstr>インストール環境連絡書【1(2)】</vt:lpstr>
      <vt:lpstr>試使用許諾申込書</vt:lpstr>
      <vt:lpstr>製品名・ノード数</vt:lpstr>
      <vt:lpstr>同時接続数</vt:lpstr>
      <vt:lpstr>deTradeⅡユーザ数</vt:lpstr>
      <vt:lpstr>OS区分</vt:lpstr>
      <vt:lpstr>選択項目</vt:lpstr>
      <vt:lpstr>deTradeⅡユーザ数!Print_Area</vt:lpstr>
      <vt:lpstr>OS区分!Print_Area</vt:lpstr>
      <vt:lpstr>'インストール環境連絡書【1(1)】'!Print_Area</vt:lpstr>
      <vt:lpstr>'インストール環境連絡書【1(2)】'!Print_Area</vt:lpstr>
      <vt:lpstr>記載内容について!Print_Area</vt:lpstr>
      <vt:lpstr>試使用許諾申込書!Print_Area</vt:lpstr>
      <vt:lpstr>製品名・ノード数!Print_Area</vt:lpstr>
      <vt:lpstr>選択項目!Print_Area</vt:lpstr>
      <vt:lpstr>同時接続数!Print_Area</vt:lpstr>
      <vt:lpstr>'インストール環境連絡書【1(2)】'!Print_Titles</vt:lpstr>
    </vt:vector>
  </TitlesOfParts>
  <Company>SAISON INFORMATION SYSTEMS CO.,LTD.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インストール環境連絡書【1】</dc:title>
  <dc:subject>HDC-EDI Base Ver.3</dc:subject>
  <dc:creator>大竹　純</dc:creator>
  <cp:lastModifiedBy>大竹　純</cp:lastModifiedBy>
  <cp:lastPrinted>2010-03-01T02:02:36Z</cp:lastPrinted>
  <dcterms:created xsi:type="dcterms:W3CDTF">2005-08-11T10:03:18Z</dcterms:created>
  <dcterms:modified xsi:type="dcterms:W3CDTF">2019-10-09T06:09:40Z</dcterms:modified>
</cp:coreProperties>
</file>